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hidePivotFieldList="1" autoCompressPictures="0"/>
  <bookViews>
    <workbookView xWindow="0" yWindow="0" windowWidth="25600" windowHeight="16060" tabRatio="735"/>
  </bookViews>
  <sheets>
    <sheet name="Chart2" sheetId="8" r:id="rId1"/>
    <sheet name="Resumo Eleitores DF RJ" sheetId="12" r:id="rId2"/>
    <sheet name="Eleicoes DF RJ" sheetId="15" r:id="rId3"/>
    <sheet name="Tabela DFRJ" sheetId="16" r:id="rId4"/>
    <sheet name="Coligacoes RJ" sheetId="2" r:id="rId5"/>
    <sheet name="Reeleitos" sheetId="17" r:id="rId6"/>
  </sheets>
  <definedNames>
    <definedName name="_xlnm._FilterDatabase" localSheetId="2" hidden="1">'Eleicoes DF RJ'!$A$1:$F$1</definedName>
  </definedNames>
  <calcPr calcId="140000" concurrentCalc="0"/>
  <pivotCaches>
    <pivotCache cacheId="33" r:id="rId7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" i="16" l="1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6" i="16"/>
  <c r="C18" i="12"/>
  <c r="B16" i="12"/>
  <c r="B14" i="12"/>
  <c r="B9" i="12"/>
  <c r="B8" i="12"/>
  <c r="B7" i="12"/>
  <c r="B6" i="12"/>
  <c r="J22" i="15"/>
  <c r="B5" i="12"/>
  <c r="B4" i="12"/>
  <c r="B3" i="12"/>
  <c r="B2" i="12"/>
  <c r="A4" i="12"/>
  <c r="A3" i="12"/>
  <c r="A2" i="12"/>
  <c r="M4" i="16"/>
  <c r="K37" i="16"/>
  <c r="L37" i="16"/>
  <c r="M37" i="16"/>
  <c r="N37" i="16"/>
  <c r="K19" i="15"/>
  <c r="J20" i="15"/>
  <c r="K18" i="15"/>
  <c r="K17" i="15"/>
  <c r="K16" i="15"/>
  <c r="K6" i="16"/>
  <c r="L6" i="16"/>
  <c r="M6" i="16"/>
  <c r="N6" i="16"/>
  <c r="K7" i="16"/>
  <c r="L7" i="16"/>
  <c r="M7" i="16"/>
  <c r="N7" i="16"/>
  <c r="K8" i="16"/>
  <c r="L8" i="16"/>
  <c r="M8" i="16"/>
  <c r="N8" i="16"/>
  <c r="K9" i="16"/>
  <c r="L9" i="16"/>
  <c r="M9" i="16"/>
  <c r="N9" i="16"/>
  <c r="K10" i="16"/>
  <c r="L10" i="16"/>
  <c r="M10" i="16"/>
  <c r="N10" i="16"/>
  <c r="K11" i="16"/>
  <c r="L11" i="16"/>
  <c r="M11" i="16"/>
  <c r="N11" i="16"/>
  <c r="K12" i="16"/>
  <c r="L12" i="16"/>
  <c r="M12" i="16"/>
  <c r="N12" i="16"/>
  <c r="K13" i="16"/>
  <c r="L13" i="16"/>
  <c r="M13" i="16"/>
  <c r="N13" i="16"/>
  <c r="K14" i="16"/>
  <c r="L14" i="16"/>
  <c r="M14" i="16"/>
  <c r="N14" i="16"/>
  <c r="K15" i="16"/>
  <c r="L15" i="16"/>
  <c r="M15" i="16"/>
  <c r="N15" i="16"/>
  <c r="K16" i="16"/>
  <c r="L16" i="16"/>
  <c r="M16" i="16"/>
  <c r="N16" i="16"/>
  <c r="K17" i="16"/>
  <c r="L17" i="16"/>
  <c r="M17" i="16"/>
  <c r="N17" i="16"/>
  <c r="K18" i="16"/>
  <c r="L18" i="16"/>
  <c r="M18" i="16"/>
  <c r="N18" i="16"/>
  <c r="K19" i="16"/>
  <c r="L19" i="16"/>
  <c r="M19" i="16"/>
  <c r="N19" i="16"/>
  <c r="K20" i="16"/>
  <c r="L20" i="16"/>
  <c r="M20" i="16"/>
  <c r="N20" i="16"/>
  <c r="K21" i="16"/>
  <c r="L21" i="16"/>
  <c r="M21" i="16"/>
  <c r="N21" i="16"/>
  <c r="K22" i="16"/>
  <c r="L22" i="16"/>
  <c r="M22" i="16"/>
  <c r="N22" i="16"/>
  <c r="K23" i="16"/>
  <c r="L23" i="16"/>
  <c r="M23" i="16"/>
  <c r="N23" i="16"/>
  <c r="K24" i="16"/>
  <c r="L24" i="16"/>
  <c r="M24" i="16"/>
  <c r="N24" i="16"/>
  <c r="K25" i="16"/>
  <c r="L25" i="16"/>
  <c r="M25" i="16"/>
  <c r="N25" i="16"/>
  <c r="K26" i="16"/>
  <c r="L26" i="16"/>
  <c r="M26" i="16"/>
  <c r="N26" i="16"/>
  <c r="K27" i="16"/>
  <c r="L27" i="16"/>
  <c r="M27" i="16"/>
  <c r="N27" i="16"/>
  <c r="K28" i="16"/>
  <c r="L28" i="16"/>
  <c r="M28" i="16"/>
  <c r="N28" i="16"/>
  <c r="K29" i="16"/>
  <c r="L29" i="16"/>
  <c r="M29" i="16"/>
  <c r="N29" i="16"/>
  <c r="K30" i="16"/>
  <c r="L30" i="16"/>
  <c r="M30" i="16"/>
  <c r="N30" i="16"/>
  <c r="K31" i="16"/>
  <c r="L31" i="16"/>
  <c r="M31" i="16"/>
  <c r="N31" i="16"/>
  <c r="K32" i="16"/>
  <c r="L32" i="16"/>
  <c r="M32" i="16"/>
  <c r="N32" i="16"/>
  <c r="K33" i="16"/>
  <c r="L33" i="16"/>
  <c r="M33" i="16"/>
  <c r="N33" i="16"/>
  <c r="K34" i="16"/>
  <c r="L34" i="16"/>
  <c r="M34" i="16"/>
  <c r="N34" i="16"/>
  <c r="K35" i="16"/>
  <c r="L35" i="16"/>
  <c r="M35" i="16"/>
  <c r="N35" i="16"/>
  <c r="K36" i="16"/>
  <c r="L36" i="16"/>
  <c r="M36" i="16"/>
  <c r="N36" i="16"/>
  <c r="L5" i="15"/>
  <c r="J19" i="15"/>
  <c r="E47" i="15"/>
  <c r="E23" i="15"/>
  <c r="E8" i="15"/>
  <c r="J13" i="15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418" i="15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2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2" i="15"/>
  <c r="J9" i="15"/>
  <c r="J10" i="15"/>
  <c r="K5" i="15"/>
  <c r="K7" i="15"/>
  <c r="B13" i="12"/>
  <c r="B15" i="12"/>
  <c r="B26" i="12"/>
  <c r="B28" i="12"/>
  <c r="C25" i="12"/>
  <c r="C28" i="12"/>
  <c r="B10" i="12"/>
  <c r="D28" i="12"/>
  <c r="C26" i="12"/>
  <c r="F26" i="12"/>
  <c r="G26" i="12"/>
  <c r="C2" i="12"/>
  <c r="C3" i="12"/>
  <c r="C4" i="12"/>
  <c r="D4" i="12"/>
  <c r="H26" i="12"/>
  <c r="D25" i="12"/>
  <c r="B39" i="12"/>
  <c r="B40" i="12"/>
  <c r="B21" i="12"/>
  <c r="B23" i="12"/>
  <c r="B22" i="12"/>
  <c r="B17" i="12"/>
  <c r="C13" i="12"/>
  <c r="C10" i="12"/>
  <c r="C5" i="12"/>
  <c r="C6" i="12"/>
  <c r="C7" i="12"/>
  <c r="C8" i="12"/>
  <c r="C9" i="12"/>
  <c r="D9" i="12"/>
</calcChain>
</file>

<file path=xl/sharedStrings.xml><?xml version="1.0" encoding="utf-8"?>
<sst xmlns="http://schemas.openxmlformats.org/spreadsheetml/2006/main" count="5759" uniqueCount="2824">
  <si>
    <t>PARTIDO</t>
  </si>
  <si>
    <t>COLIGAÇÃO</t>
  </si>
  <si>
    <t>PR</t>
  </si>
  <si>
    <t>CHICO ALENCAR</t>
  </si>
  <si>
    <t>PSOL</t>
  </si>
  <si>
    <t>LEONARDO PICCIANI</t>
  </si>
  <si>
    <t>PMDB</t>
  </si>
  <si>
    <t>PRB</t>
  </si>
  <si>
    <t>EDUARDO CUNHA</t>
  </si>
  <si>
    <t>PSB</t>
  </si>
  <si>
    <t>JANDIRA FEGHALI</t>
  </si>
  <si>
    <t>PC DO B</t>
  </si>
  <si>
    <t>WASHINGTON REIS</t>
  </si>
  <si>
    <t>ALESSANDRO MOLON</t>
  </si>
  <si>
    <t>PT</t>
  </si>
  <si>
    <t>JAIR BOLSONARO</t>
  </si>
  <si>
    <t>PP</t>
  </si>
  <si>
    <t>PEDRO PAULO</t>
  </si>
  <si>
    <t>AROLDE DE OLIVEIRA</t>
  </si>
  <si>
    <t>DEM</t>
  </si>
  <si>
    <t>FILIPE PEREIRA</t>
  </si>
  <si>
    <t>PSC</t>
  </si>
  <si>
    <t>HUGO LEAL</t>
  </si>
  <si>
    <t>PV</t>
  </si>
  <si>
    <t>RODRIGO MAIA</t>
  </si>
  <si>
    <t>OTAVIO LEITE</t>
  </si>
  <si>
    <t>PSDB</t>
  </si>
  <si>
    <t>STEPAN NERCESSIAN</t>
  </si>
  <si>
    <t>PPS</t>
  </si>
  <si>
    <t>ANDREIA ZITO</t>
  </si>
  <si>
    <t>MARCELO MATOS</t>
  </si>
  <si>
    <t>PDT</t>
  </si>
  <si>
    <t>ADRIAN</t>
  </si>
  <si>
    <t>DELEY</t>
  </si>
  <si>
    <t>SERGIO ZVEITER</t>
  </si>
  <si>
    <t>MIRO TEIXEIRA</t>
  </si>
  <si>
    <t>MARCELO ITAGIBA</t>
  </si>
  <si>
    <t>GLAUBER</t>
  </si>
  <si>
    <t>FRANCISCO FLORIANO</t>
  </si>
  <si>
    <t>BRIZOLA NETO</t>
  </si>
  <si>
    <t>EDSON SANTOS</t>
  </si>
  <si>
    <t>BITTAR</t>
  </si>
  <si>
    <t>WALNEY ROCHA</t>
  </si>
  <si>
    <t>PTB</t>
  </si>
  <si>
    <t>FERNANDO LOPES</t>
  </si>
  <si>
    <t>ALEXANDRE SERFIOTIS</t>
  </si>
  <si>
    <t>ZOINHO</t>
  </si>
  <si>
    <t>FELIPE BORNIER</t>
  </si>
  <si>
    <t>PHS</t>
  </si>
  <si>
    <t>ELIANE ROLIM</t>
  </si>
  <si>
    <t>DR. CARLOS ALBERTO</t>
  </si>
  <si>
    <t>PMN</t>
  </si>
  <si>
    <t>MARCELO SERENO</t>
  </si>
  <si>
    <t>DR PAULO CESAR</t>
  </si>
  <si>
    <t>LUIZ CARLOS RAMOS DO CHAPEU</t>
  </si>
  <si>
    <t>PSDC</t>
  </si>
  <si>
    <t>LAURA CARNEIRO</t>
  </si>
  <si>
    <t>CRISTIANO</t>
  </si>
  <si>
    <t>PT DO B</t>
  </si>
  <si>
    <t>AUREO</t>
  </si>
  <si>
    <t>PRTB</t>
  </si>
  <si>
    <t>SAVIO NEVES</t>
  </si>
  <si>
    <t>PEDREGAL</t>
  </si>
  <si>
    <t>PTN</t>
  </si>
  <si>
    <t>PSL</t>
  </si>
  <si>
    <t>EURICO JUNIOR</t>
  </si>
  <si>
    <t>PASTOR ISAIAS COIMBRA</t>
  </si>
  <si>
    <t>MARCELO LESSA</t>
  </si>
  <si>
    <t>TAFFAREL</t>
  </si>
  <si>
    <t>MAROTTE JÁ É</t>
  </si>
  <si>
    <t>MARCELO NASCIMENTO</t>
  </si>
  <si>
    <t>LAURO BOTTO</t>
  </si>
  <si>
    <t>PEDRA</t>
  </si>
  <si>
    <t>JEAN WYLLYS</t>
  </si>
  <si>
    <t>FERNANDO SIQUEIRA</t>
  </si>
  <si>
    <t>MARCELO VERLY</t>
  </si>
  <si>
    <t>EDSON FLAVIO</t>
  </si>
  <si>
    <t>RENATO CINCO</t>
  </si>
  <si>
    <t>PTC</t>
  </si>
  <si>
    <t>MARCOS FERREIRA</t>
  </si>
  <si>
    <t>CELSO COSTA</t>
  </si>
  <si>
    <t>SERGIO LEITE</t>
  </si>
  <si>
    <t>LUCIANO DA SOS</t>
  </si>
  <si>
    <t>PROFESSOR FRAGA</t>
  </si>
  <si>
    <t>LUCIO ARRUDA</t>
  </si>
  <si>
    <t>LAURINHO</t>
  </si>
  <si>
    <t>JOADIL JUNIOR</t>
  </si>
  <si>
    <t>PRP</t>
  </si>
  <si>
    <t>JONATAN LIMA</t>
  </si>
  <si>
    <t>CORONEL GUILHERME</t>
  </si>
  <si>
    <t>ROMMEL CARDOZO</t>
  </si>
  <si>
    <t>PAULO DUQUE ESTRADA</t>
  </si>
  <si>
    <t>PSTU</t>
  </si>
  <si>
    <t>LINS CERQUEIRA</t>
  </si>
  <si>
    <t>CELSO CARVALHO</t>
  </si>
  <si>
    <t>PASTOR JOSIMAR PEÇANHA</t>
  </si>
  <si>
    <t>BOSOROY</t>
  </si>
  <si>
    <t>AUGUSTO AVELLAR</t>
  </si>
  <si>
    <t>EDUARDO SILVA</t>
  </si>
  <si>
    <t>PCB</t>
  </si>
  <si>
    <t>ADRIANA DA MATTA</t>
  </si>
  <si>
    <t>TANIA CRISTINA</t>
  </si>
  <si>
    <t>TARCISIO SOBRINHO</t>
  </si>
  <si>
    <t>PROFESSOR WENDERSON</t>
  </si>
  <si>
    <t>SOLANGE PACHECO</t>
  </si>
  <si>
    <t>ELAINE MOURA</t>
  </si>
  <si>
    <t>JEANNE GUEDES</t>
  </si>
  <si>
    <t>CIRO AGOSTINHO</t>
  </si>
  <si>
    <t>SERGINHO MONTEIRO</t>
  </si>
  <si>
    <t>FLAVIO LUIZ</t>
  </si>
  <si>
    <t>ZITO DAFLON</t>
  </si>
  <si>
    <t>NENEM DA PENHA</t>
  </si>
  <si>
    <t>PEDRO CHAGAS</t>
  </si>
  <si>
    <t>MARISTELA</t>
  </si>
  <si>
    <t>ZE PILINTRA</t>
  </si>
  <si>
    <t>LUCIA LOPES</t>
  </si>
  <si>
    <t>RODEVAL BRITO</t>
  </si>
  <si>
    <t>JORGE LEIBE</t>
  </si>
  <si>
    <t>MARIA SILVA</t>
  </si>
  <si>
    <t>CELSO JACOB</t>
  </si>
  <si>
    <t>FRANKLIN PALMEIRA</t>
  </si>
  <si>
    <t>MALAQUIAS</t>
  </si>
  <si>
    <t>MARCUS FUSCO</t>
  </si>
  <si>
    <t>NONATO CABELEIREIRO</t>
  </si>
  <si>
    <t>PAULO EDUARDO GOMES</t>
  </si>
  <si>
    <t>NOME DO CANDIDATO</t>
  </si>
  <si>
    <t>NÚMERO</t>
  </si>
  <si>
    <t>1º SARGENTO ROGÉRIO</t>
  </si>
  <si>
    <t>A TIA VILMA</t>
  </si>
  <si>
    <t>PR / PROS</t>
  </si>
  <si>
    <t>ABEL DE PAULA</t>
  </si>
  <si>
    <t>ABÍLIO MACIEL</t>
  </si>
  <si>
    <t>PRP / PRTB / PPL</t>
  </si>
  <si>
    <t>ADEIR APOLINARIO</t>
  </si>
  <si>
    <t>PSDC / PMN / PTC</t>
  </si>
  <si>
    <t>ADEMILTON MOREIRA</t>
  </si>
  <si>
    <t>ADEMIR MARTINS</t>
  </si>
  <si>
    <t>ADENILSON MESSIAS</t>
  </si>
  <si>
    <t>PMDB / PP / PSC / PSD / PTB</t>
  </si>
  <si>
    <t>ADRIANA FRANÇA</t>
  </si>
  <si>
    <t>PHS / PTN</t>
  </si>
  <si>
    <t>ADRIANA PORTO</t>
  </si>
  <si>
    <t>ADRIANA RODRIGUES</t>
  </si>
  <si>
    <t>ADRIANO DIDI</t>
  </si>
  <si>
    <t>ADRIANO DO ESPÍRITO SANTO</t>
  </si>
  <si>
    <t>SD</t>
  </si>
  <si>
    <t>ADRIANO PASSIONE</t>
  </si>
  <si>
    <t>SD / PSL</t>
  </si>
  <si>
    <t>AGENTE FEDERAL LILIA VOGEL</t>
  </si>
  <si>
    <t>PT / PSB / PC DO B</t>
  </si>
  <si>
    <t>AGNALDO MEIRA</t>
  </si>
  <si>
    <t>PEN</t>
  </si>
  <si>
    <t>AGRIMARIO</t>
  </si>
  <si>
    <t>AGUINALDO TIMOTHEO</t>
  </si>
  <si>
    <t>AILTON GARÇOM</t>
  </si>
  <si>
    <t>PSDB / PPS / DEM</t>
  </si>
  <si>
    <t>ALAN</t>
  </si>
  <si>
    <t>ALAN MELLO</t>
  </si>
  <si>
    <t>ALAN SILVA</t>
  </si>
  <si>
    <t>ALBERTO BRIZOLA</t>
  </si>
  <si>
    <t>ALBERTO COSTA</t>
  </si>
  <si>
    <t>ALBERTO DA 17</t>
  </si>
  <si>
    <t>ALBERTO SENSATO</t>
  </si>
  <si>
    <t>ALCEU JUNIOR</t>
  </si>
  <si>
    <t>ALCI BOMBEIRO</t>
  </si>
  <si>
    <t>ALCIONE LOPES</t>
  </si>
  <si>
    <t>ALCIR MENEZES</t>
  </si>
  <si>
    <t>ALDO NEGÃO</t>
  </si>
  <si>
    <t>ALEIXO FRANGÃO</t>
  </si>
  <si>
    <t>ALEMÃO</t>
  </si>
  <si>
    <t>ALESSANDRA FAES</t>
  </si>
  <si>
    <t>ALESSANDRA JULIO</t>
  </si>
  <si>
    <t>ALESSANDRA SOS</t>
  </si>
  <si>
    <t>ALESSANDRO AUGUSTO</t>
  </si>
  <si>
    <t>ALESSANDRO GEORGE</t>
  </si>
  <si>
    <t>ALESSANDRO GOMES</t>
  </si>
  <si>
    <t>ALEX BERALDO</t>
  </si>
  <si>
    <t>ALEX PIMENTA</t>
  </si>
  <si>
    <t>ALEXANDRA CARVALHO</t>
  </si>
  <si>
    <t>ALEXANDRA OLIVEIRA</t>
  </si>
  <si>
    <t>ALEXANDRE DE PAULA</t>
  </si>
  <si>
    <t>ALEXANDRE FRANÇA</t>
  </si>
  <si>
    <t>ALEXANDRE GARRIDO</t>
  </si>
  <si>
    <t>ALEXANDRE MAGNO</t>
  </si>
  <si>
    <t>ALEXANDRE PIÁ</t>
  </si>
  <si>
    <t>PSD</t>
  </si>
  <si>
    <t>ALEXANDRE TEIXEIRA</t>
  </si>
  <si>
    <t>ALEXANDRE VALLE</t>
  </si>
  <si>
    <t>ALEXANDRINA FALCÃO</t>
  </si>
  <si>
    <t>ALMIR NAPOLEÃO</t>
  </si>
  <si>
    <t>ALOYR</t>
  </si>
  <si>
    <t>ALTAMIR DA NERVAL</t>
  </si>
  <si>
    <t>ALTINEU CORTES</t>
  </si>
  <si>
    <t>ALVARO MAGALHÃES</t>
  </si>
  <si>
    <t>ALVES</t>
  </si>
  <si>
    <t>AMARO LUIZ</t>
  </si>
  <si>
    <t>AMÉRICA TEREZA</t>
  </si>
  <si>
    <t>ANA COPEIRA</t>
  </si>
  <si>
    <t>ANA FLAVIA</t>
  </si>
  <si>
    <t>ANA LUCIA RAMALHO</t>
  </si>
  <si>
    <t>ANA PAULA DE TERÊ</t>
  </si>
  <si>
    <t>ANA RACHEL</t>
  </si>
  <si>
    <t>ANA REGHIN</t>
  </si>
  <si>
    <t>ANABAL</t>
  </si>
  <si>
    <t>ANDERSON DE SOUZA</t>
  </si>
  <si>
    <t>ANDINHO DO GÁS</t>
  </si>
  <si>
    <t>ANDRE COSTA</t>
  </si>
  <si>
    <t>ANDRE CRUZ</t>
  </si>
  <si>
    <t>ANDRE SILVA</t>
  </si>
  <si>
    <t>ANDREI LARA</t>
  </si>
  <si>
    <t>ANDREIA REBELLO</t>
  </si>
  <si>
    <t>ANDREZINHO</t>
  </si>
  <si>
    <t>ANDRÉ DO TAXI</t>
  </si>
  <si>
    <t>ANDRÉ FIUZA</t>
  </si>
  <si>
    <t>ANDRÉ RODRIGUES</t>
  </si>
  <si>
    <t>ANDRÉ VANCE</t>
  </si>
  <si>
    <t>ANGELA RISSI</t>
  </si>
  <si>
    <t>ANGELO RAMOS ANJINHO</t>
  </si>
  <si>
    <t>ANSELMO DA FARMÁCIA</t>
  </si>
  <si>
    <t>ANTONIO ELOY</t>
  </si>
  <si>
    <t>ANTONIO GILSON</t>
  </si>
  <si>
    <t>ANTONIO JORGE</t>
  </si>
  <si>
    <t>ANTONIO LUCAS</t>
  </si>
  <si>
    <t>ANTÔNIO CARLOS SALES</t>
  </si>
  <si>
    <t>APARECIDA PANISSET</t>
  </si>
  <si>
    <t>APOSTOLO WALTER CRISTIE</t>
  </si>
  <si>
    <t>ARILDO MENDES</t>
  </si>
  <si>
    <t>ARLINDO DO GAS</t>
  </si>
  <si>
    <t>ATHAYDE LUCENA</t>
  </si>
  <si>
    <t>ATILA A. NUNES</t>
  </si>
  <si>
    <t>AYLLA IGLESIAS</t>
  </si>
  <si>
    <t>AZULAY</t>
  </si>
  <si>
    <t>BALDEZ</t>
  </si>
  <si>
    <t>BALTAZAR</t>
  </si>
  <si>
    <t>BARACK OBAMA CLAUDIO HENRIQUE</t>
  </si>
  <si>
    <t>BELA BARRETO</t>
  </si>
  <si>
    <t>BENEDITA DA SILVA</t>
  </si>
  <si>
    <t>BERNARDO FILHO</t>
  </si>
  <si>
    <t>BETH COSTUREIRA</t>
  </si>
  <si>
    <t>BETO ALMADA</t>
  </si>
  <si>
    <t>BETO AMIZADE</t>
  </si>
  <si>
    <t>BETO AZEVEDO</t>
  </si>
  <si>
    <t>BHAJANO HONORATO</t>
  </si>
  <si>
    <t>BIA DO PSOL</t>
  </si>
  <si>
    <t>BIANCA MOTA</t>
  </si>
  <si>
    <t>BIANCA TIBURCIO</t>
  </si>
  <si>
    <t>BISMARK CLIMÉRIO</t>
  </si>
  <si>
    <t>BISPA CRISTIANE</t>
  </si>
  <si>
    <t>BOB</t>
  </si>
  <si>
    <t>BORGES</t>
  </si>
  <si>
    <t>BRAZ SILVA</t>
  </si>
  <si>
    <t>BRUNO FERRARI</t>
  </si>
  <si>
    <t>BRUNO PINHEIRO</t>
  </si>
  <si>
    <t>BRUNO RYU</t>
  </si>
  <si>
    <t>BÁBA DO SOM</t>
  </si>
  <si>
    <t>BÁRBARA JACQUES</t>
  </si>
  <si>
    <t>CABO DACIOLO</t>
  </si>
  <si>
    <t>CAIO ANDRADE</t>
  </si>
  <si>
    <t>CANTOR MIRANDA</t>
  </si>
  <si>
    <t>CARLA FALEIRO</t>
  </si>
  <si>
    <t>CARLA MEDEIROS</t>
  </si>
  <si>
    <t>CARLA RUAS</t>
  </si>
  <si>
    <t>CARLINHO ALCOOLBOLA</t>
  </si>
  <si>
    <t>CARLINHO DO MERCADINHO</t>
  </si>
  <si>
    <t>CARLINHOS BOMBEIRÃO</t>
  </si>
  <si>
    <t>CARLOS DIAS</t>
  </si>
  <si>
    <t>CARLOS EDUARDO</t>
  </si>
  <si>
    <t>CARLOS HILTON</t>
  </si>
  <si>
    <t>CARLOS MADUREIRA</t>
  </si>
  <si>
    <t>CARLOS MAIA</t>
  </si>
  <si>
    <t>CARLOS PEDALA</t>
  </si>
  <si>
    <t>CARLOS PEREIRA</t>
  </si>
  <si>
    <t>CARLOS SION</t>
  </si>
  <si>
    <t>CARLOS VAZ</t>
  </si>
  <si>
    <t>CARLOTA SANTOS</t>
  </si>
  <si>
    <t>CARMEM MONTEIRO DE BARROS</t>
  </si>
  <si>
    <t>CARMEN LUCIA</t>
  </si>
  <si>
    <t>CAROLINA BARROS</t>
  </si>
  <si>
    <t>CATARINA AMORIM</t>
  </si>
  <si>
    <t>CEL. RABELO</t>
  </si>
  <si>
    <t>CELIA MARIA MACEDO LOPES</t>
  </si>
  <si>
    <t>CELIO DE JESUS</t>
  </si>
  <si>
    <t>CELSO LEAL</t>
  </si>
  <si>
    <t>CELSO PANSERA</t>
  </si>
  <si>
    <t>CELSO PEDREIRO</t>
  </si>
  <si>
    <t>CESAR DA VAN</t>
  </si>
  <si>
    <t>CESAR DAFLON</t>
  </si>
  <si>
    <t>CESÁRIO SINDICALISTA</t>
  </si>
  <si>
    <t>CHAPINHA DO SINDICATO</t>
  </si>
  <si>
    <t>PROS</t>
  </si>
  <si>
    <t>CHICO BORRACHEIRO</t>
  </si>
  <si>
    <t>CHICO D'ANGELO</t>
  </si>
  <si>
    <t>CHICO LIMA</t>
  </si>
  <si>
    <t>CHINA VEM AÍ</t>
  </si>
  <si>
    <t>CHRISTIANO HUGUENIN</t>
  </si>
  <si>
    <t>CIDA MADUREIRA</t>
  </si>
  <si>
    <t>CIDA SANTOS</t>
  </si>
  <si>
    <t>CIDINHO DA LOTUS</t>
  </si>
  <si>
    <t>CIMAR</t>
  </si>
  <si>
    <t>CINIRA GABRIELA</t>
  </si>
  <si>
    <t>CINTHIA BONFIM</t>
  </si>
  <si>
    <t>CLARISSA GAROTINHO</t>
  </si>
  <si>
    <t>CLAUDIA LOUIS</t>
  </si>
  <si>
    <t>CLAUDIO ROCHA</t>
  </si>
  <si>
    <t>CLAURIO PINHO</t>
  </si>
  <si>
    <t>CLEBER MIMO SHOW</t>
  </si>
  <si>
    <t>CLEODEA SANTINHA</t>
  </si>
  <si>
    <t>CLOVIS PASSOS</t>
  </si>
  <si>
    <t>CLÁUDIO PATRICIO</t>
  </si>
  <si>
    <t>CMT RIBEIRO AFONSO</t>
  </si>
  <si>
    <t>COMANDANTE ADONIS</t>
  </si>
  <si>
    <t>CONSELHEIRO CELSO</t>
  </si>
  <si>
    <t>CORONEL ALNYR RIBEIRO</t>
  </si>
  <si>
    <t>CORONEL EDSON</t>
  </si>
  <si>
    <t>COSME</t>
  </si>
  <si>
    <t>COWBOY BELEZA</t>
  </si>
  <si>
    <t>CRIS BRASIL</t>
  </si>
  <si>
    <t>CRISTIANE AROUCA</t>
  </si>
  <si>
    <t>CRISTIANE BRASIL</t>
  </si>
  <si>
    <t>CRISTIANE GUEDES</t>
  </si>
  <si>
    <t>CRISTIANO AFRA</t>
  </si>
  <si>
    <t>CRISTIANO GONÇALVES</t>
  </si>
  <si>
    <t>CRISTIANO LOPES</t>
  </si>
  <si>
    <t>CRISTIANO MALDONADO</t>
  </si>
  <si>
    <t>PPL</t>
  </si>
  <si>
    <t>CRISTINA PRATA</t>
  </si>
  <si>
    <t>CYRO DUARTE</t>
  </si>
  <si>
    <t>CYRO GARCIA</t>
  </si>
  <si>
    <t>CÉSAR BOMBEIRO</t>
  </si>
  <si>
    <t>DALMIR DE SÁ</t>
  </si>
  <si>
    <t>DANETE</t>
  </si>
  <si>
    <t>DANIELLE LINHARES</t>
  </si>
  <si>
    <t>DANILO FUNKE LEME</t>
  </si>
  <si>
    <t>DARLAN SANTOS</t>
  </si>
  <si>
    <t>DAVID PRESIDENTE</t>
  </si>
  <si>
    <t>DEBORA</t>
  </si>
  <si>
    <t>DEDINHO</t>
  </si>
  <si>
    <t>DEISE SILVA</t>
  </si>
  <si>
    <t>DEJORGE PATRICIO</t>
  </si>
  <si>
    <t>DELCIO</t>
  </si>
  <si>
    <t>DELMA JARDIM</t>
  </si>
  <si>
    <t>DENISE MARÇAL ASS.SOCIAL</t>
  </si>
  <si>
    <t>DENISE NASCIMENTO</t>
  </si>
  <si>
    <t>DERLI CIPRIANO</t>
  </si>
  <si>
    <t>DIANA TAVARES</t>
  </si>
  <si>
    <t>DIEGO ALEMÃO</t>
  </si>
  <si>
    <t>DILSON DRUMOND</t>
  </si>
  <si>
    <t>DILVA GOMES</t>
  </si>
  <si>
    <t>DINEI</t>
  </si>
  <si>
    <t>DINEIA LOPES</t>
  </si>
  <si>
    <t>DIRLANDIS CARDOSO</t>
  </si>
  <si>
    <t>DIVA GOMES</t>
  </si>
  <si>
    <t>DIVANETE NEVES</t>
  </si>
  <si>
    <t>DOM VITAL</t>
  </si>
  <si>
    <t>DONA REGINA</t>
  </si>
  <si>
    <t>DONIZETE</t>
  </si>
  <si>
    <t>DORINHA VELOSO</t>
  </si>
  <si>
    <t>DR ANTONIO DENTISTA</t>
  </si>
  <si>
    <t>DR JOSEMAR</t>
  </si>
  <si>
    <t>DR JOÃO</t>
  </si>
  <si>
    <t>DR LUIZ FERNANDO</t>
  </si>
  <si>
    <t>DR RUY</t>
  </si>
  <si>
    <t>DR WASHINGTON ARAUJO</t>
  </si>
  <si>
    <t>DR. ALVARO CHAVES</t>
  </si>
  <si>
    <t>DR. ARMANDO MARINS</t>
  </si>
  <si>
    <t>DR. BENEDITO CARAMURU</t>
  </si>
  <si>
    <t>DR. CARLOS ONTIVEROS</t>
  </si>
  <si>
    <t>DR. CARLOS TRINDADE</t>
  </si>
  <si>
    <t>DR. CHRISTIANO ALVERNAZ</t>
  </si>
  <si>
    <t>DR. FABIO SIMÕES LEITE</t>
  </si>
  <si>
    <t>DR. HELINHO</t>
  </si>
  <si>
    <t>DR. JEFERSON EVANGELISTA</t>
  </si>
  <si>
    <t>DR. JOSÉ CARLOS ADVOGADO</t>
  </si>
  <si>
    <t>DR. JOÃO DIAS</t>
  </si>
  <si>
    <t>DR. JOÃO LEZÍRIA</t>
  </si>
  <si>
    <t>DR. JÚLIO GÓES</t>
  </si>
  <si>
    <t>DR. LULA</t>
  </si>
  <si>
    <t>DR. MAKHOUL</t>
  </si>
  <si>
    <t>DR. MARCELO AMARAL</t>
  </si>
  <si>
    <t>DR. OSMAR BARRETO</t>
  </si>
  <si>
    <t>DR. VINÍCIUS</t>
  </si>
  <si>
    <t>DR. ZEGUIAR</t>
  </si>
  <si>
    <t>DRA ANGELA TENÓRIO</t>
  </si>
  <si>
    <t>DRA. CLAUDINÉIA</t>
  </si>
  <si>
    <t>DRA. ELIA SAMUEL</t>
  </si>
  <si>
    <t>DRA. ELNORA</t>
  </si>
  <si>
    <t>DRA. JOSY</t>
  </si>
  <si>
    <t>DRA. LUCIA COSTA</t>
  </si>
  <si>
    <t>DRA. MARINEIDA ROCHA</t>
  </si>
  <si>
    <t>DRA. SIMONE CARVALHO</t>
  </si>
  <si>
    <t>DUDU ABRAHÃO</t>
  </si>
  <si>
    <t>DUDU DA RAIFE</t>
  </si>
  <si>
    <t>DUDU JARDIM</t>
  </si>
  <si>
    <t>E.T.</t>
  </si>
  <si>
    <t>ECO STACCATO</t>
  </si>
  <si>
    <t>ECY GONÇALVES</t>
  </si>
  <si>
    <t>EDENIR PORTO</t>
  </si>
  <si>
    <t>EDI BLIMA</t>
  </si>
  <si>
    <t>EDILANE DO SALÃO</t>
  </si>
  <si>
    <t>EDILSON GOMES</t>
  </si>
  <si>
    <t>EDIR MARINS</t>
  </si>
  <si>
    <t>EDMILSON PALMIER</t>
  </si>
  <si>
    <t>EDMILSON ROSARIO</t>
  </si>
  <si>
    <t>EDNA SANTOS</t>
  </si>
  <si>
    <t>EDSON LOPES</t>
  </si>
  <si>
    <t>EDSON PIMENTA</t>
  </si>
  <si>
    <t>EDSON RIBEIRO PITIMBU</t>
  </si>
  <si>
    <t>EDUARDO CORTÊS</t>
  </si>
  <si>
    <t>EDUARDO GIL</t>
  </si>
  <si>
    <t>EDUARDO NEIVA</t>
  </si>
  <si>
    <t>EDUARDO RAMOS</t>
  </si>
  <si>
    <t>EDUARDO TEFFÉ</t>
  </si>
  <si>
    <t>ELAINE RABELLO</t>
  </si>
  <si>
    <t>ELCIO CARVALHO</t>
  </si>
  <si>
    <t>ELIANE GREGORIO</t>
  </si>
  <si>
    <t>ELIANE JORDÃO</t>
  </si>
  <si>
    <t>ELIAS BRADDOCK</t>
  </si>
  <si>
    <t>ELIAS MORAIS</t>
  </si>
  <si>
    <t>ELISÂNGELA FREITAS</t>
  </si>
  <si>
    <t>ELOIR MELO</t>
  </si>
  <si>
    <t>ELOIZA FRASSETTI</t>
  </si>
  <si>
    <t>ELSON RODRIGUES</t>
  </si>
  <si>
    <t>ELZA MARQUES</t>
  </si>
  <si>
    <t>EMERSON DE DEUS</t>
  </si>
  <si>
    <t>ENFERMEIRA ALINE ALVES</t>
  </si>
  <si>
    <t>ENFERMEIRA ROSA BALLESTÊ</t>
  </si>
  <si>
    <t>ERNANI BOLDRIM</t>
  </si>
  <si>
    <t>ERNESTO BAMBU</t>
  </si>
  <si>
    <t>ERONILDO MEZINI CAROÇO</t>
  </si>
  <si>
    <t>ESTANISLANE</t>
  </si>
  <si>
    <t>ESTER DA COSTA</t>
  </si>
  <si>
    <t>EVALCIR SANTOS</t>
  </si>
  <si>
    <t>EVANDRO LOURENCO O GENTE NOSSA</t>
  </si>
  <si>
    <t>EVERTON GOMES</t>
  </si>
  <si>
    <t>EZEQUIEL TEIXEIRA</t>
  </si>
  <si>
    <t>FABIANO BARCELLOS</t>
  </si>
  <si>
    <t>FABIANO HORTA</t>
  </si>
  <si>
    <t>FABIANO JACOB</t>
  </si>
  <si>
    <t>FABIO RAMOS</t>
  </si>
  <si>
    <t>FABRICIO LIRIO</t>
  </si>
  <si>
    <t>FANNY LOPES</t>
  </si>
  <si>
    <t>FARIA</t>
  </si>
  <si>
    <t>FATIMA RIBEIRO</t>
  </si>
  <si>
    <t>FELIPE ANABAL</t>
  </si>
  <si>
    <t>FELIPE DELGADO</t>
  </si>
  <si>
    <t>PCO</t>
  </si>
  <si>
    <t>FELIPE GUERRA</t>
  </si>
  <si>
    <t>FELIX</t>
  </si>
  <si>
    <t>FERNANDA</t>
  </si>
  <si>
    <t>FERNANDA FORTINI</t>
  </si>
  <si>
    <t>FERNANDO CID</t>
  </si>
  <si>
    <t>FERNANDO JORDÃO</t>
  </si>
  <si>
    <t>FERNANDO MOUTINHO</t>
  </si>
  <si>
    <t>FERNANDO PAULADA</t>
  </si>
  <si>
    <t>FLÁVIA CUNHA</t>
  </si>
  <si>
    <t>FLÁVIA MARIA</t>
  </si>
  <si>
    <t>FRANCIANA</t>
  </si>
  <si>
    <t>FRANCISCA MENDONÇA</t>
  </si>
  <si>
    <t>FRANCISCO BARBOSA</t>
  </si>
  <si>
    <t>FRED KOHLER</t>
  </si>
  <si>
    <t>FUZILEIRO ISAMAR</t>
  </si>
  <si>
    <t>FÁBIO RIBEIRO</t>
  </si>
  <si>
    <t>FÁBIO VALTER</t>
  </si>
  <si>
    <t>FÁTIMA BARROS</t>
  </si>
  <si>
    <t>FÁTIMA SALES</t>
  </si>
  <si>
    <t>GABRIELA PACHECO</t>
  </si>
  <si>
    <t>GALDEANO JUNIOR</t>
  </si>
  <si>
    <t>GALTIER FILHO</t>
  </si>
  <si>
    <t>GEGÊ DO AÇOUQUE</t>
  </si>
  <si>
    <t>GEISO DO CASTELO DAS PEDRAS</t>
  </si>
  <si>
    <t>GENIVAL DO JORNAL</t>
  </si>
  <si>
    <t>GENOBRE LIMA</t>
  </si>
  <si>
    <t>GERALDINHO</t>
  </si>
  <si>
    <t>GERALDINHO LIBORIO</t>
  </si>
  <si>
    <t>GEREMIAS COUTO</t>
  </si>
  <si>
    <t>GERSON PAULO</t>
  </si>
  <si>
    <t>GIL GUERRA</t>
  </si>
  <si>
    <t>GILBERTO BARROSO</t>
  </si>
  <si>
    <t>GILMAR REIS</t>
  </si>
  <si>
    <t>GILSINHO AMIGO</t>
  </si>
  <si>
    <t>GILSON DE SOUZA</t>
  </si>
  <si>
    <t>GILSON DO CEFEN</t>
  </si>
  <si>
    <t>GILZA HUGUENIN</t>
  </si>
  <si>
    <t>GLEYDS ROCHA</t>
  </si>
  <si>
    <t>GLORIA SANTOS</t>
  </si>
  <si>
    <t>GOMES NETO</t>
  </si>
  <si>
    <t>GRAÇA DO GUARAPAES</t>
  </si>
  <si>
    <t>GRAÇA GUERREIRA DA SAÚDE</t>
  </si>
  <si>
    <t>GUARDA VALDECIR</t>
  </si>
  <si>
    <t>GUARÁ MARINHO</t>
  </si>
  <si>
    <t>GUILHERME NASCIMENTO</t>
  </si>
  <si>
    <t>GURGEL</t>
  </si>
  <si>
    <t>GUSTAVO FERREIRA</t>
  </si>
  <si>
    <t>GUTO GOLF</t>
  </si>
  <si>
    <t>GÊOVANE ABREU</t>
  </si>
  <si>
    <t>HELIO LEONEL</t>
  </si>
  <si>
    <t>HELIO NEGÃO</t>
  </si>
  <si>
    <t>HERNANI DA COSTA</t>
  </si>
  <si>
    <t>HEVELYNE SIQUEIRA</t>
  </si>
  <si>
    <t>HÉLCIO ÂNGELO</t>
  </si>
  <si>
    <t>INDIO DA COSTA</t>
  </si>
  <si>
    <t>INDIO MATEKIN</t>
  </si>
  <si>
    <t>INGRID MERENDA</t>
  </si>
  <si>
    <t>IRVAIR BRANDÃO</t>
  </si>
  <si>
    <t>ISAIAS ANAANATUR</t>
  </si>
  <si>
    <t>ISAIAS MARINHO</t>
  </si>
  <si>
    <t>IVAN LUIZ</t>
  </si>
  <si>
    <t>IVANILDO LIMA</t>
  </si>
  <si>
    <t>J. REIS DUALIBI</t>
  </si>
  <si>
    <t>J.A - JORGE AQUILES</t>
  </si>
  <si>
    <t>JAC FIGUEIREDO</t>
  </si>
  <si>
    <t>JACINTA DE LOURDES</t>
  </si>
  <si>
    <t>JACÓ</t>
  </si>
  <si>
    <t>JAIRO COHEN</t>
  </si>
  <si>
    <t>JAMELÃO DA POESIA</t>
  </si>
  <si>
    <t>JANE OLIVEIRA ACS</t>
  </si>
  <si>
    <t>JANETE DO SIÃO</t>
  </si>
  <si>
    <t>JAQUELINE SILVA</t>
  </si>
  <si>
    <t>JARBAS OLIVEIRA</t>
  </si>
  <si>
    <t>JEOVANE LOMEU</t>
  </si>
  <si>
    <t>JHONATAS RAMALHO</t>
  </si>
  <si>
    <t>JOAQUIM AMARAL</t>
  </si>
  <si>
    <t>JOCEMIRIO PEREIRA</t>
  </si>
  <si>
    <t>JOCIMAR DO CARTÓRIO</t>
  </si>
  <si>
    <t>JOHN LEMOS FORMAN</t>
  </si>
  <si>
    <t>JONAS DA RECICLAGEM</t>
  </si>
  <si>
    <t>JONAS DIM</t>
  </si>
  <si>
    <t>JOPHER</t>
  </si>
  <si>
    <t>JORDAN</t>
  </si>
  <si>
    <t>JORGE ANDRADE</t>
  </si>
  <si>
    <t>JORGE CAMPOS</t>
  </si>
  <si>
    <t>JORGE COSTA</t>
  </si>
  <si>
    <t>JORGE GIN HONORATO</t>
  </si>
  <si>
    <t>JORGE GUERREIRO</t>
  </si>
  <si>
    <t>JORGE LEITE</t>
  </si>
  <si>
    <t>JORGE MACHADO</t>
  </si>
  <si>
    <t>JORGE MELO</t>
  </si>
  <si>
    <t>JORGE TIAGO</t>
  </si>
  <si>
    <t>JOSE NADER</t>
  </si>
  <si>
    <t>JOSEMAR PADILHA</t>
  </si>
  <si>
    <t>JOSEMILTON</t>
  </si>
  <si>
    <t>JOSIAS MOREIRA</t>
  </si>
  <si>
    <t>JOSIMAR MOTA</t>
  </si>
  <si>
    <t>JOSUE EBENEZER</t>
  </si>
  <si>
    <t>JOSÉ BEZERRA</t>
  </si>
  <si>
    <t>JOSÉ BONIFÁCIO</t>
  </si>
  <si>
    <t>JOSÉ IMPERALINO</t>
  </si>
  <si>
    <t>JOÃO ARAÚJO</t>
  </si>
  <si>
    <t>JOÃO CARRILHO</t>
  </si>
  <si>
    <t>JOÃO LEOMI</t>
  </si>
  <si>
    <t>JOÃO PINTO</t>
  </si>
  <si>
    <t>JOÃO RABELO</t>
  </si>
  <si>
    <t>JOÃOZINHO</t>
  </si>
  <si>
    <t>JULIA DUPPRE</t>
  </si>
  <si>
    <t>JULIO DO CAVALO</t>
  </si>
  <si>
    <t>JULIO GONÇALVES</t>
  </si>
  <si>
    <t>JUNINHO SALVADOR</t>
  </si>
  <si>
    <t>JUNIOR CORVETA</t>
  </si>
  <si>
    <t>JUNIOR VALENTE</t>
  </si>
  <si>
    <t>JUVENIL REIS</t>
  </si>
  <si>
    <t>JÚLIO LOPES</t>
  </si>
  <si>
    <t>KAREN DIAS</t>
  </si>
  <si>
    <t>KARLA SIMÕES</t>
  </si>
  <si>
    <t>KARÃO</t>
  </si>
  <si>
    <t>KELLY SILVA</t>
  </si>
  <si>
    <t>KHLEBER EUGENIO</t>
  </si>
  <si>
    <t>KIKINHO</t>
  </si>
  <si>
    <t>KLAINE MEIRA</t>
  </si>
  <si>
    <t>LAUDIER</t>
  </si>
  <si>
    <t>LAYDSON CRUZ</t>
  </si>
  <si>
    <t>LEAL</t>
  </si>
  <si>
    <t>LEANDRO MOREIRA</t>
  </si>
  <si>
    <t>LELÊ VASCAÍNA</t>
  </si>
  <si>
    <t>LENILSON LEAL</t>
  </si>
  <si>
    <t>LENINE LEMOS</t>
  </si>
  <si>
    <t>LEO PECLAT</t>
  </si>
  <si>
    <t>LEO T@I</t>
  </si>
  <si>
    <t>LEO TAVARES</t>
  </si>
  <si>
    <t>LEONARDO DA VILA</t>
  </si>
  <si>
    <t>LETICIA COSTA</t>
  </si>
  <si>
    <t>LETICIA LYRIO</t>
  </si>
  <si>
    <t>LIA ALVES</t>
  </si>
  <si>
    <t>LICA DO LINS</t>
  </si>
  <si>
    <t>LINCOLN RODRIGÃO</t>
  </si>
  <si>
    <t>LINDA ZITO</t>
  </si>
  <si>
    <t>LOACIR REIS</t>
  </si>
  <si>
    <t>LOHAINE SIMAS</t>
  </si>
  <si>
    <t>LORENZ MELO</t>
  </si>
  <si>
    <t>LOURDINHA</t>
  </si>
  <si>
    <t>LOURIVAL</t>
  </si>
  <si>
    <t>LOURIVAL GOMES</t>
  </si>
  <si>
    <t>LUANA CHAVES</t>
  </si>
  <si>
    <t>LUANA DE PILARES</t>
  </si>
  <si>
    <t>LUCIA DAMASCENO</t>
  </si>
  <si>
    <t>LUCIANA CABRAL</t>
  </si>
  <si>
    <t>LUCIANA CASTILHO</t>
  </si>
  <si>
    <t>LUCIANE PEIXOTO</t>
  </si>
  <si>
    <t>LUCIANO REDE CONSTRUIR</t>
  </si>
  <si>
    <t>LUCY AZEVEDO</t>
  </si>
  <si>
    <t>LUDIMILA PRADO</t>
  </si>
  <si>
    <t>LUIS BIBÃO</t>
  </si>
  <si>
    <t>LUIS MAURO</t>
  </si>
  <si>
    <t>LUIZ CLAUDIO</t>
  </si>
  <si>
    <t>LUIZ GAMA</t>
  </si>
  <si>
    <t>LUIZ SKADÃO</t>
  </si>
  <si>
    <t>LUIZ SÉRGIO</t>
  </si>
  <si>
    <t>LUZIA S. BARROS DE JAGUN</t>
  </si>
  <si>
    <t>LUZINETE</t>
  </si>
  <si>
    <t>LÉO</t>
  </si>
  <si>
    <t>LÉO DA FEIRINHA</t>
  </si>
  <si>
    <t>MACACO TIÃO MARCELLE</t>
  </si>
  <si>
    <t>MACIEL DO CATARINA</t>
  </si>
  <si>
    <t>MACIEL SANTOS</t>
  </si>
  <si>
    <t>MAGAL</t>
  </si>
  <si>
    <t>MALAFAIA</t>
  </si>
  <si>
    <t>MANDINHO GOMES</t>
  </si>
  <si>
    <t>MANEL LARANJEIRAS</t>
  </si>
  <si>
    <t>MANOEL DAS MALVINAS</t>
  </si>
  <si>
    <t>MARA DIVUGADORA</t>
  </si>
  <si>
    <t>MARCAO DA EDUCAÇÃO</t>
  </si>
  <si>
    <t>MARCELINO GERMANO</t>
  </si>
  <si>
    <t>MARCELINO PÃO E VINHO</t>
  </si>
  <si>
    <t>MARCELLO COSTA</t>
  </si>
  <si>
    <t>MARCELO CHINÊS</t>
  </si>
  <si>
    <t>MARCELO DE CARVALHO</t>
  </si>
  <si>
    <t>MARCELO DELAROLI</t>
  </si>
  <si>
    <t>MARCELO DO TRIO ELÉTRICO</t>
  </si>
  <si>
    <t>MARCELO FAUSTO</t>
  </si>
  <si>
    <t>MARCELO LONDON</t>
  </si>
  <si>
    <t>MARCELO MACHADO</t>
  </si>
  <si>
    <t>MARCELO MONTEIRO</t>
  </si>
  <si>
    <t>MARCELO NOVAES</t>
  </si>
  <si>
    <t>MARCELO PARSEGHIAN</t>
  </si>
  <si>
    <t>MARCELO RIBEIRO</t>
  </si>
  <si>
    <t>MARCELO SALIM</t>
  </si>
  <si>
    <t>MARCELO SILVEIRA</t>
  </si>
  <si>
    <t>MARCIA GARCIA</t>
  </si>
  <si>
    <t>MARCIA JABUR</t>
  </si>
  <si>
    <t>MARCIA LOUREIRO</t>
  </si>
  <si>
    <t>MARCIO DO GÁS</t>
  </si>
  <si>
    <t>MARCIO FERREIRA</t>
  </si>
  <si>
    <t>MARCIO SILVA</t>
  </si>
  <si>
    <t>MARCO ANTÔNIO CABRAL</t>
  </si>
  <si>
    <t>MARCO FARINHA</t>
  </si>
  <si>
    <t>MARCO MANCHA</t>
  </si>
  <si>
    <t>MARCO OLIVEIRA</t>
  </si>
  <si>
    <t>MARCO ROLDAN</t>
  </si>
  <si>
    <t>MARCO SILVA</t>
  </si>
  <si>
    <t>MARCOS MANSO</t>
  </si>
  <si>
    <t>MARCOS MOREIRA</t>
  </si>
  <si>
    <t>MARCOS SANTOS</t>
  </si>
  <si>
    <t>MARCOS SOARES</t>
  </si>
  <si>
    <t>MARCÃO SCOPRESS</t>
  </si>
  <si>
    <t>MARGARETE MENDES</t>
  </si>
  <si>
    <t>MARI CRIS</t>
  </si>
  <si>
    <t>MARI LIMA</t>
  </si>
  <si>
    <t>MARIA ALBUQUERQUE</t>
  </si>
  <si>
    <t>MARIA DO CATIRI</t>
  </si>
  <si>
    <t>MARIA HELENA</t>
  </si>
  <si>
    <t>MARIA TRAJANO</t>
  </si>
  <si>
    <t>MARIANA CORTES</t>
  </si>
  <si>
    <t>MARIANGELA VALVIESSE</t>
  </si>
  <si>
    <t>MARILENA DA SAÚDE</t>
  </si>
  <si>
    <t>MARILENE VIEIRA</t>
  </si>
  <si>
    <t>MARIO JORGE MALAFAIA</t>
  </si>
  <si>
    <t>MARLI CUMMINGS</t>
  </si>
  <si>
    <t>MARLOS CAMPOS</t>
  </si>
  <si>
    <t>MARLOS COSTA</t>
  </si>
  <si>
    <t>MARLUS SUHET</t>
  </si>
  <si>
    <t>MARQUINHO DENTISTA</t>
  </si>
  <si>
    <t>MARQUINHO LUANDA CAR</t>
  </si>
  <si>
    <t>MARQUINHO MENDES</t>
  </si>
  <si>
    <t>MARQUINHO VENDEDOR</t>
  </si>
  <si>
    <t>MARTA DEMORÔ</t>
  </si>
  <si>
    <t>MARTA GUERREIRA</t>
  </si>
  <si>
    <t>MARTINHO MONTEIRO</t>
  </si>
  <si>
    <t>MARYSTELLA GOMES</t>
  </si>
  <si>
    <t>MATEUS RIBEIRO</t>
  </si>
  <si>
    <t>MAURICIO BOYD DA LOTERIA</t>
  </si>
  <si>
    <t>MAYCON FREITAS</t>
  </si>
  <si>
    <t>MAYCON SANTOS</t>
  </si>
  <si>
    <t>MERALDO HULPAN</t>
  </si>
  <si>
    <t>MESTRE BRUCE LÚCIO PAZ</t>
  </si>
  <si>
    <t>MESTRE CELSO</t>
  </si>
  <si>
    <t>MESTRE JADIR FIALHO FIGUEIRA</t>
  </si>
  <si>
    <t>MEZZOMO</t>
  </si>
  <si>
    <t>MICENA</t>
  </si>
  <si>
    <t>MICHELE AURORA CALDAS</t>
  </si>
  <si>
    <t>MICHELLE MORAES</t>
  </si>
  <si>
    <t>MILTON GIL</t>
  </si>
  <si>
    <t>MIM</t>
  </si>
  <si>
    <t>MIRA</t>
  </si>
  <si>
    <t>MIRIAM TATAGIBA</t>
  </si>
  <si>
    <t>MIRINHA</t>
  </si>
  <si>
    <t>MISSIONÁRIA PAULA ROSA</t>
  </si>
  <si>
    <t>MISSIONÁRIA SANDRA</t>
  </si>
  <si>
    <t>MITSE COLARES</t>
  </si>
  <si>
    <t>MIZAEL BOMBEIRO</t>
  </si>
  <si>
    <t>MONICA BRUM</t>
  </si>
  <si>
    <t>MORENO</t>
  </si>
  <si>
    <t>MOTA DA COOPASA</t>
  </si>
  <si>
    <t>MOTTA</t>
  </si>
  <si>
    <t>MOURALIDADE</t>
  </si>
  <si>
    <t>MURILO GUERRA</t>
  </si>
  <si>
    <t>MÁRCIO CORREA</t>
  </si>
  <si>
    <t>MÃE EDELZUITA</t>
  </si>
  <si>
    <t>NATALIA SANTOS</t>
  </si>
  <si>
    <t>NATHÁLIA MOZER</t>
  </si>
  <si>
    <t>NEIA DA EDUCAÇÃO</t>
  </si>
  <si>
    <t>NEIDE NERES</t>
  </si>
  <si>
    <t>NEIDINHA</t>
  </si>
  <si>
    <t>NEISE CASTELAR</t>
  </si>
  <si>
    <t>NELIO VIEIRA</t>
  </si>
  <si>
    <t>NELSON NAHIM</t>
  </si>
  <si>
    <t>NELSON SABRA</t>
  </si>
  <si>
    <t>NELSON TABORDA</t>
  </si>
  <si>
    <t>NENO WANDERLEI</t>
  </si>
  <si>
    <t>NEY DO VALLE</t>
  </si>
  <si>
    <t>NICO DO REAL</t>
  </si>
  <si>
    <t>NIDINHO</t>
  </si>
  <si>
    <t>NILDO MACIEL</t>
  </si>
  <si>
    <t>NILSON GRANDE</t>
  </si>
  <si>
    <t>NININHA</t>
  </si>
  <si>
    <t>NORBERTTO FERRERA</t>
  </si>
  <si>
    <t>NÁUFEL</t>
  </si>
  <si>
    <t>OLGA CRISTINA</t>
  </si>
  <si>
    <t>OSMANI SUZANO</t>
  </si>
  <si>
    <t>OZORIO DE AQUINO SILVA</t>
  </si>
  <si>
    <t>PABLO LORETTI</t>
  </si>
  <si>
    <t>PAOLA CRISPINO</t>
  </si>
  <si>
    <t>PARA DO SANTO ALEIXO</t>
  </si>
  <si>
    <t>PASTOR ABIMAEL SILVA</t>
  </si>
  <si>
    <t>PASTOR CARLOS BAIA</t>
  </si>
  <si>
    <t>PASTOR DIDA</t>
  </si>
  <si>
    <t>PASTOR GENIVAL</t>
  </si>
  <si>
    <t>PASTOR JEFERSON BARROS</t>
  </si>
  <si>
    <t>PASTOR MARIO MOZART</t>
  </si>
  <si>
    <t>PASTOR NILSON MENDONÇA</t>
  </si>
  <si>
    <t>PASTOR OTONI DE PAULO</t>
  </si>
  <si>
    <t>PASTOR RENATO ROCHA</t>
  </si>
  <si>
    <t>PASTOR RODRIGO FERNANDES</t>
  </si>
  <si>
    <t>PASTOR SIDCLEI</t>
  </si>
  <si>
    <t>PASTORA ALEXANDRA</t>
  </si>
  <si>
    <t>PASTORA GICIA BACELAR</t>
  </si>
  <si>
    <t>PATRICIA BARRETO</t>
  </si>
  <si>
    <t>PATRICIA BORRET</t>
  </si>
  <si>
    <t>PATRICIA FALCÃO</t>
  </si>
  <si>
    <t>PATRICIA FELIX</t>
  </si>
  <si>
    <t>PATRICIA SILVA</t>
  </si>
  <si>
    <t>PATTY SILVA</t>
  </si>
  <si>
    <t>PAULA GUERRA</t>
  </si>
  <si>
    <t>PAULINHA PSOL</t>
  </si>
  <si>
    <t>PAULINHO DA REFRIGERAÇÃO</t>
  </si>
  <si>
    <t>PAULINHO MECÂNICO</t>
  </si>
  <si>
    <t>PAULINHO POMPOM</t>
  </si>
  <si>
    <t>PAULO CESAR</t>
  </si>
  <si>
    <t>PAULO DELARAMOS</t>
  </si>
  <si>
    <t>PAULO FEIJÓ</t>
  </si>
  <si>
    <t>PAULO GUIMARÃES</t>
  </si>
  <si>
    <t>PAULO JULIO PJ</t>
  </si>
  <si>
    <t>PAULO LOBATO</t>
  </si>
  <si>
    <t>PAULO MEMÓRIA</t>
  </si>
  <si>
    <t>PAULO PALHETA</t>
  </si>
  <si>
    <t>PAULO RODRIGUES</t>
  </si>
  <si>
    <t>PAULO TEIXEIRA</t>
  </si>
  <si>
    <t>PAULO VIANNA</t>
  </si>
  <si>
    <t>PAULO VIGILANTE</t>
  </si>
  <si>
    <t>PAULÃO CARLOS CHAGAS</t>
  </si>
  <si>
    <t>PEDRO CARMONA</t>
  </si>
  <si>
    <t>PEDRO CHAVARRY</t>
  </si>
  <si>
    <t>PEDRO DELARUE</t>
  </si>
  <si>
    <t>PEDRO DO LIVRO</t>
  </si>
  <si>
    <t>PEDRO MERCANTE SOUTO</t>
  </si>
  <si>
    <t>PEDRO MIGUEL</t>
  </si>
  <si>
    <t>PEREGRINO</t>
  </si>
  <si>
    <t>PINHEIRO</t>
  </si>
  <si>
    <t>POROCA</t>
  </si>
  <si>
    <t>PR CHANDO O AMIGO DA FAMILIA</t>
  </si>
  <si>
    <t>PR. JONATAN DOS SANTOS</t>
  </si>
  <si>
    <t>PROF C A PAES VERDE</t>
  </si>
  <si>
    <t>PROF. DR. XAVIER VIDAL</t>
  </si>
  <si>
    <t>PROF. FABIANO</t>
  </si>
  <si>
    <t>PROF. JOEL COSTA</t>
  </si>
  <si>
    <t>PROF. MONICA ARAGON</t>
  </si>
  <si>
    <t>PROF. VANIA ROCHA</t>
  </si>
  <si>
    <t>PROF. ZEZINHO</t>
  </si>
  <si>
    <t>PROFESSOR PAULO DA VITÓRIA</t>
  </si>
  <si>
    <t>PROFESSOR ADALMIR</t>
  </si>
  <si>
    <t>PROFESSOR ADEILDO</t>
  </si>
  <si>
    <t>PROFESSOR ALAILTON</t>
  </si>
  <si>
    <t>PROFESSOR CARLOS HENRIQUE</t>
  </si>
  <si>
    <t>PROFESSOR EDMILSON</t>
  </si>
  <si>
    <t>PROFESSOR GUTEMBERG</t>
  </si>
  <si>
    <t>PROFESSOR MARCELO</t>
  </si>
  <si>
    <t>PROFESSOR MARCUS BARRIGA</t>
  </si>
  <si>
    <t>PROFESSOR NAHUM</t>
  </si>
  <si>
    <t>PROFESSOR VERISSINHO</t>
  </si>
  <si>
    <t>PROFESSORA ELISANGELA</t>
  </si>
  <si>
    <t>PROFESSORA MARIA JOSÉ GOUVEA</t>
  </si>
  <si>
    <t>PROFESSORA RITA SUZUKI</t>
  </si>
  <si>
    <t>PROFESSORA ROZÂNIA SILVA</t>
  </si>
  <si>
    <t>PÂMELA STÔPPA</t>
  </si>
  <si>
    <t>QUINHO DO SALGUEIRO</t>
  </si>
  <si>
    <t>R. SANTANA</t>
  </si>
  <si>
    <t>RADAMÉS LATTARI</t>
  </si>
  <si>
    <t>RAFAEL</t>
  </si>
  <si>
    <t>RAFAEL BRAZÃO</t>
  </si>
  <si>
    <t>RAFAELA BERTULEZA</t>
  </si>
  <si>
    <t>RAMON MELLO</t>
  </si>
  <si>
    <t>RAMON VIEIRA</t>
  </si>
  <si>
    <t>RAQUEL TINOCO</t>
  </si>
  <si>
    <t>REGINA CÉLIA</t>
  </si>
  <si>
    <t>REGINALDA MARIA</t>
  </si>
  <si>
    <t>REGINALDO MOURA</t>
  </si>
  <si>
    <t>REINALDO JUNIOR</t>
  </si>
  <si>
    <t>RENATA NERES</t>
  </si>
  <si>
    <t>RENATINHO DA CONSTRUÇÃO</t>
  </si>
  <si>
    <t>RENATO BONDIM</t>
  </si>
  <si>
    <t>RENATO DO INCENSO</t>
  </si>
  <si>
    <t>RENATO DUTRA PROF.E ENFERMEIRO</t>
  </si>
  <si>
    <t>RENATO FERREIRA</t>
  </si>
  <si>
    <t>RENATO JUNIOR</t>
  </si>
  <si>
    <t>RICARDO ARANHA</t>
  </si>
  <si>
    <t>RICARDO CAMINHA</t>
  </si>
  <si>
    <t>RICARDO DEMETRIO</t>
  </si>
  <si>
    <t>RICARDO LADEIRA</t>
  </si>
  <si>
    <t>RICARDO MIRANDA KADICO</t>
  </si>
  <si>
    <t>RICARDO PERICAR</t>
  </si>
  <si>
    <t>RICARDO PESSANHA</t>
  </si>
  <si>
    <t>ROBERTO ANDERSON</t>
  </si>
  <si>
    <t>ROBERTO BARROSO</t>
  </si>
  <si>
    <t>ROBERTO CIZA</t>
  </si>
  <si>
    <t>ROBERTO SALES</t>
  </si>
  <si>
    <t>ROBERTO TEIXEIRA</t>
  </si>
  <si>
    <t>ROBSON DA CONSTRUAÇU</t>
  </si>
  <si>
    <t>ROBSON FRANCO DENTISTA</t>
  </si>
  <si>
    <t>ROBSON SILVA</t>
  </si>
  <si>
    <t>RODRIGO FERNANDES</t>
  </si>
  <si>
    <t>RODRIGO MARTINS</t>
  </si>
  <si>
    <t>RODRIGO NECA</t>
  </si>
  <si>
    <t>ROGERINHO DE NOVA IGUAÇU</t>
  </si>
  <si>
    <t>ROGERIO</t>
  </si>
  <si>
    <t>ROGERIO AMORIM</t>
  </si>
  <si>
    <t>ROGERIO FERNANDES</t>
  </si>
  <si>
    <t>ROGÉRIO VERISSIMO</t>
  </si>
  <si>
    <t>ROLAN</t>
  </si>
  <si>
    <t>ROMARINHO CUSTODÓPOLIS</t>
  </si>
  <si>
    <t>ROMULO COSTA</t>
  </si>
  <si>
    <t>ROMULO GENTIL</t>
  </si>
  <si>
    <t>RONALD ÁZARO</t>
  </si>
  <si>
    <t>RONALDO</t>
  </si>
  <si>
    <t>RONALDO DE CARVALHO</t>
  </si>
  <si>
    <t>RONALDÃO</t>
  </si>
  <si>
    <t>RONAN SANTOS</t>
  </si>
  <si>
    <t>RONEI ROSA</t>
  </si>
  <si>
    <t>ROSA MACARRONE</t>
  </si>
  <si>
    <t>ROSALI BALCÃO</t>
  </si>
  <si>
    <t>ROSANA ROSA</t>
  </si>
  <si>
    <t>ROSANE PITA</t>
  </si>
  <si>
    <t>ROSANGELA GOMES</t>
  </si>
  <si>
    <t>ROSANIA MELLO</t>
  </si>
  <si>
    <t>ROSE ATIE</t>
  </si>
  <si>
    <t>ROSÂNGELA QUEIROZ</t>
  </si>
  <si>
    <t>RUBENS FERNANDES</t>
  </si>
  <si>
    <t>RUBINHO METALURGICO</t>
  </si>
  <si>
    <t>SALOMÃO HARIBABA</t>
  </si>
  <si>
    <t>SAMUCA SILVA</t>
  </si>
  <si>
    <t>SANDRA GARRINCHINHA</t>
  </si>
  <si>
    <t>SANDRA VALÉRIA - PESSOA</t>
  </si>
  <si>
    <t>SANDRO SABINO</t>
  </si>
  <si>
    <t>SARGENTO DE PAULA</t>
  </si>
  <si>
    <t>SARGENTO ENALDO</t>
  </si>
  <si>
    <t>SARGENTO THIMOTEO</t>
  </si>
  <si>
    <t>SAVÉRIO OLIVETO</t>
  </si>
  <si>
    <t>SB SALVA BRASIL</t>
  </si>
  <si>
    <t>SCARLETT ROSE</t>
  </si>
  <si>
    <t>SEBASTIÃO FELINTRO</t>
  </si>
  <si>
    <t>SEGHETTO</t>
  </si>
  <si>
    <t>SERGINHO</t>
  </si>
  <si>
    <t>SERGIO CORREA</t>
  </si>
  <si>
    <t>SERTANEJO</t>
  </si>
  <si>
    <t>SGT QE ROBSON</t>
  </si>
  <si>
    <t>SHEILINHA PESSOA</t>
  </si>
  <si>
    <t>SHIRLEY HOFFMANN</t>
  </si>
  <si>
    <t>SIDNEI DURO O XUXA</t>
  </si>
  <si>
    <t>SILAS</t>
  </si>
  <si>
    <t>SILECIO CARPI</t>
  </si>
  <si>
    <t>SILVANA COSTA</t>
  </si>
  <si>
    <t>SILVIO DE CARVALHO</t>
  </si>
  <si>
    <t>SILVIO SANTANA</t>
  </si>
  <si>
    <t>SIMONE MENDONÇA</t>
  </si>
  <si>
    <t>SIMÃO SESSIM</t>
  </si>
  <si>
    <t>SIPAUBA</t>
  </si>
  <si>
    <t>SIRLEI</t>
  </si>
  <si>
    <t>SO AR ALMIR SOARES</t>
  </si>
  <si>
    <t>SONIA PORTELLA</t>
  </si>
  <si>
    <t>SONINHA</t>
  </si>
  <si>
    <t>SORAYA SANTOS</t>
  </si>
  <si>
    <t>STEFANE KATARINE</t>
  </si>
  <si>
    <t>SUELI MENEZES</t>
  </si>
  <si>
    <t>SULTÃO ABBAS MUSAUER</t>
  </si>
  <si>
    <t>SUPER ZEFA</t>
  </si>
  <si>
    <t>SUZANO</t>
  </si>
  <si>
    <t>SÉRGIO CARVALHO</t>
  </si>
  <si>
    <t>SÉRGIO CONTINO</t>
  </si>
  <si>
    <t>SÉRGIO NUNES</t>
  </si>
  <si>
    <t>SÓSTENES CAVALCANTE</t>
  </si>
  <si>
    <t>TADEU TÔ CONTIGO</t>
  </si>
  <si>
    <t>TAMIRIS FRANCO</t>
  </si>
  <si>
    <t>TAPETE</t>
  </si>
  <si>
    <t>TELMINHA DA VIGA</t>
  </si>
  <si>
    <t>TEREZA DO MTM</t>
  </si>
  <si>
    <t>TEREZINHA DE PAULA</t>
  </si>
  <si>
    <t>THAIS BIZZI</t>
  </si>
  <si>
    <t>THAIZE OLIVEIRA</t>
  </si>
  <si>
    <t>THIAGO BARRETO</t>
  </si>
  <si>
    <t>THIAGO COSTA</t>
  </si>
  <si>
    <t>THIAGO DA MATA</t>
  </si>
  <si>
    <t>THIAGO MAESTRELLO</t>
  </si>
  <si>
    <t>THIAGO PACHECO</t>
  </si>
  <si>
    <t>THIAGO SILVA</t>
  </si>
  <si>
    <t>THIAGO SOARES</t>
  </si>
  <si>
    <t>TIA ALINE</t>
  </si>
  <si>
    <t>TIA JANAINA</t>
  </si>
  <si>
    <t>TIA JULIA</t>
  </si>
  <si>
    <t>TIA JÔ</t>
  </si>
  <si>
    <t>TIAGO CUNHA</t>
  </si>
  <si>
    <t>TICYANE MADEIRA</t>
  </si>
  <si>
    <t>TIQUINHO DE AUSTIN</t>
  </si>
  <si>
    <t>TITO SIMÕES</t>
  </si>
  <si>
    <t>TIÃO DO MOCOTÓ</t>
  </si>
  <si>
    <t>TOBIAS LUIZ</t>
  </si>
  <si>
    <t>TOMÉ DO PAU BRANCO</t>
  </si>
  <si>
    <t>TOSTÃO</t>
  </si>
  <si>
    <t>TUNICO DE SOUZA</t>
  </si>
  <si>
    <t>TUNINHO BOCÃO</t>
  </si>
  <si>
    <t>UDEVALTER CLAUDIO</t>
  </si>
  <si>
    <t>URUBATAN</t>
  </si>
  <si>
    <t>VALDENIR MURIQUI</t>
  </si>
  <si>
    <t>VALDIR VIRGNES</t>
  </si>
  <si>
    <t>VALERIA BASTOS</t>
  </si>
  <si>
    <t>VALERIA BUSSAD</t>
  </si>
  <si>
    <t>VALMIR DE ALMEIDA</t>
  </si>
  <si>
    <t>VALMIRIA GUIDA</t>
  </si>
  <si>
    <t>VALTER CAMARGO</t>
  </si>
  <si>
    <t>VALÉRIA MARTINS</t>
  </si>
  <si>
    <t>VANDINHO AMIGO É AMIGO</t>
  </si>
  <si>
    <t>VANESSA SILVA</t>
  </si>
  <si>
    <t>VANILDA RANGEL</t>
  </si>
  <si>
    <t>VANUZA</t>
  </si>
  <si>
    <t>VC_VIEIRA DA COSTA</t>
  </si>
  <si>
    <t>VERA BERTOLINI</t>
  </si>
  <si>
    <t>VERA PITTA</t>
  </si>
  <si>
    <t>VERACI</t>
  </si>
  <si>
    <t>VERONICA COSTA</t>
  </si>
  <si>
    <t>VICTOR ACCIOLY</t>
  </si>
  <si>
    <t>VICTOR MAGALHÃES</t>
  </si>
  <si>
    <t>VIGILANTE JORGE ROSA</t>
  </si>
  <si>
    <t>VILMA AGUAZUL</t>
  </si>
  <si>
    <t>VIRGÍLIO LAGRIMANTE</t>
  </si>
  <si>
    <t>VITO TAVARES</t>
  </si>
  <si>
    <t>VITOR PAULO PAVUNA</t>
  </si>
  <si>
    <t>VOVÔ</t>
  </si>
  <si>
    <t>WADIH DAMOUS</t>
  </si>
  <si>
    <t>WAGUINHO</t>
  </si>
  <si>
    <t>WAGUINHO BANDEIRINHA</t>
  </si>
  <si>
    <t>WALLACE DO PAINTBALL</t>
  </si>
  <si>
    <t>WALMIR PORTO</t>
  </si>
  <si>
    <t>WALTER DA SAÚDE</t>
  </si>
  <si>
    <t>WELLINGTON JOSÉ</t>
  </si>
  <si>
    <t>WILLIAM BIG COKE</t>
  </si>
  <si>
    <t>WILSON DE SOUZA NETO</t>
  </si>
  <si>
    <t>WILSON DUFLES</t>
  </si>
  <si>
    <t>WILSON FERNANDES</t>
  </si>
  <si>
    <t>WILSON SILVA BESERRA</t>
  </si>
  <si>
    <t>WILSON SIMÕES LUZ</t>
  </si>
  <si>
    <t>WLADIMIR NOGUEIRA</t>
  </si>
  <si>
    <t>XANGAI</t>
  </si>
  <si>
    <t>YUL GOMES</t>
  </si>
  <si>
    <t>ZE BONITINHO</t>
  </si>
  <si>
    <t>ZENANI</t>
  </si>
  <si>
    <t>ZEZE DA ILHA</t>
  </si>
  <si>
    <t>ZEZINHO PEREIRA</t>
  </si>
  <si>
    <t>ZEZINHO SALVADOR</t>
  </si>
  <si>
    <t>ZICO BACANA</t>
  </si>
  <si>
    <t>ZIRIGUIDINHO</t>
  </si>
  <si>
    <t>ZORAIA CORREA</t>
  </si>
  <si>
    <t>ZULEIKA MULHER GUERREIRA</t>
  </si>
  <si>
    <t>ZZ DA CRAJUBAR</t>
  </si>
  <si>
    <t>ZÉ AUGUSTO NALIN</t>
  </si>
  <si>
    <t>ZÉ DA TUIA</t>
  </si>
  <si>
    <t>ZÉ MAURO</t>
  </si>
  <si>
    <t xml:space="preserve">FONTE: </t>
  </si>
  <si>
    <t>http://g1.globo.com/politica/eleicoes/2014/rj/candidatos-deputado-federal.html</t>
  </si>
  <si>
    <t>VOTOS APURADOS</t>
  </si>
  <si>
    <t xml:space="preserve">VÁLIDOS </t>
  </si>
  <si>
    <t xml:space="preserve">BRANCOS </t>
  </si>
  <si>
    <t xml:space="preserve">NULOS </t>
  </si>
  <si>
    <t xml:space="preserve">ABSTENÇÃO </t>
  </si>
  <si>
    <t>http://g1.globo.com/politica/eleicoes/2014/rj/apuracao-votos.html</t>
  </si>
  <si>
    <t xml:space="preserve">total de candidatos: </t>
  </si>
  <si>
    <t>Total de Eleitores</t>
  </si>
  <si>
    <t>Votos</t>
  </si>
  <si>
    <t>%</t>
  </si>
  <si>
    <t>Votos de Legenda</t>
  </si>
  <si>
    <t>Brancos</t>
  </si>
  <si>
    <t>Nulos</t>
  </si>
  <si>
    <t>Abstenções</t>
  </si>
  <si>
    <t>Eleitores 2014 - Deputados Federais - Rio de Janeiro</t>
  </si>
  <si>
    <t>% QE</t>
  </si>
  <si>
    <t xml:space="preserve"> </t>
  </si>
  <si>
    <t xml:space="preserve">  </t>
  </si>
  <si>
    <t>Deputados Estaduais</t>
  </si>
  <si>
    <t>Quociente Eleitoral (Votos Válidos/Cadeiras)</t>
  </si>
  <si>
    <t>Candidatos</t>
  </si>
  <si>
    <t>Candidatos por Cadeira</t>
  </si>
  <si>
    <t>Reeleitos</t>
  </si>
  <si>
    <t>Fonte: http://g1.globo.com/politica/eleicoes/2014/rj/apuracao-votos.html</t>
  </si>
  <si>
    <t>Votos Brancos e Nulos</t>
  </si>
  <si>
    <t>maioria</t>
  </si>
  <si>
    <t>Do QE…</t>
  </si>
  <si>
    <t>votos adic</t>
  </si>
  <si>
    <t>pontos perc.</t>
  </si>
  <si>
    <t>aumento perc.</t>
  </si>
  <si>
    <t>de Eleitores Protagonistas!</t>
  </si>
  <si>
    <t>(*) Estamos considerando como Grau de Representatividade o Total de Votos Nominais recebido pelos eleitos dividido pelo Total de Eleitores.</t>
  </si>
  <si>
    <t>Poderiam ter eleitos Dep. Federais pelo QE</t>
  </si>
  <si>
    <t>Poderiam ter eleitos Dep. Federais com 50% do QE</t>
  </si>
  <si>
    <t>Quociente Eleitoral, em 2014, para Deputados Federais: 165.558</t>
  </si>
  <si>
    <t>Para isto precisaríamos conseguir uns 83 mil votos para cada um, nos diversos distritos.</t>
  </si>
  <si>
    <t xml:space="preserve">Se assumirmos que cada eleitor da rede VoteNet se esforçasse para conseguir 3 votos fora da rede; para cada 20.695 eleitores poderíamos eleger um deputado federal. </t>
  </si>
  <si>
    <t>Média de votos da maioria menos votada</t>
  </si>
  <si>
    <t>% do QE</t>
  </si>
  <si>
    <t>eleitor protagonista+3…</t>
  </si>
  <si>
    <t>Os 24 (maioria) Deputados Federais, eleitos com menos votos, tiveram bem menos que 50% do Quociente Eleitoral.</t>
  </si>
  <si>
    <t>Partido</t>
  </si>
  <si>
    <t>NOME</t>
  </si>
  <si>
    <t>Eleito</t>
  </si>
  <si>
    <t>Votos Acum.</t>
  </si>
  <si>
    <t>Faixa</t>
  </si>
  <si>
    <t>Fonte:</t>
  </si>
  <si>
    <t>Não elegeram, com mais votos que a maioria menos votada \/ \/ \/</t>
  </si>
  <si>
    <t>Não elegeram, com mais votos que a maioria menos votada /\ /\ /\</t>
  </si>
  <si>
    <t>Elegeram 7 Deputados acima de 80% do QE</t>
  </si>
  <si>
    <t>Elegeram 15 Deputados: [40%;75%] QE</t>
  </si>
  <si>
    <t>MARQUINHO MENDES - PMDB</t>
  </si>
  <si>
    <t>MARCOS SOARES - PR</t>
  </si>
  <si>
    <t>WALNEY ROCHA - PTB</t>
  </si>
  <si>
    <t>ALTINEU CORTES - PR</t>
  </si>
  <si>
    <t>FABIANO HORTA - PT</t>
  </si>
  <si>
    <t>WADIH DAMOUS - PT</t>
  </si>
  <si>
    <t>CELSO JACOB - PMDB</t>
  </si>
  <si>
    <t>EZEQUIEL TEIXEIRA - SD</t>
  </si>
  <si>
    <t>DILSON DRUMOND - PSB</t>
  </si>
  <si>
    <t>LAURA CARNEIRO - PTB</t>
  </si>
  <si>
    <t>ANDREIA ZITO - PSDB</t>
  </si>
  <si>
    <t>MARCELO DELAROLI - PR</t>
  </si>
  <si>
    <t>LUIZ CARLOS RAMOS DO CHAPEU - PSDC</t>
  </si>
  <si>
    <t>ZÉ AUGUSTO NALIN - PMDB</t>
  </si>
  <si>
    <t>BALTAZAR - PRB</t>
  </si>
  <si>
    <t>BITTAR - PT</t>
  </si>
  <si>
    <t>DEJORGE PATRICIO - PR</t>
  </si>
  <si>
    <t>WILSON SILVA BESERRA - PMDB</t>
  </si>
  <si>
    <t>DR PAULO CESAR - PR</t>
  </si>
  <si>
    <t>RENATO CINCO - PSOL</t>
  </si>
  <si>
    <t>TADEU TÔ CONTIGO - PRB</t>
  </si>
  <si>
    <t>ATILA A. NUNES - PSL</t>
  </si>
  <si>
    <t>ALEXANDRE VALLE - PRP</t>
  </si>
  <si>
    <t>NELSON NAHIM - PSD</t>
  </si>
  <si>
    <t>MARCELO SERENO - PT</t>
  </si>
  <si>
    <t>STEPAN NERCESSIAN - PPS</t>
  </si>
  <si>
    <t>VERONICA COSTA - PR</t>
  </si>
  <si>
    <t>FRANCISCO BARBOSA - PSD</t>
  </si>
  <si>
    <t>BRIZOLA NETO - PDT</t>
  </si>
  <si>
    <t>TUNICO DE SOUZA - PSL</t>
  </si>
  <si>
    <t>PAULO EDUARDO GOMES - PSOL</t>
  </si>
  <si>
    <t>WAGUINHO - PDT</t>
  </si>
  <si>
    <t>AMÉRICA TEREZA - PMDB</t>
  </si>
  <si>
    <t>DR. VINÍCIUS - PT</t>
  </si>
  <si>
    <t>FILIPE PEREIRA - PSC</t>
  </si>
  <si>
    <t>DANILO FUNKE LEME - PT</t>
  </si>
  <si>
    <t>ZOINHO - PR</t>
  </si>
  <si>
    <t>FERNANDO LOPES - PMDB</t>
  </si>
  <si>
    <t>PEDRA - PDT</t>
  </si>
  <si>
    <t>ADRIAN - PMDB</t>
  </si>
  <si>
    <t>MARLOS COSTA - PT</t>
  </si>
  <si>
    <t>EURICO JUNIOR - PV</t>
  </si>
  <si>
    <t>EDSON SANTOS - PT</t>
  </si>
  <si>
    <t>AGUINALDO TIMOTHEO - PR</t>
  </si>
  <si>
    <t>CARLOS DIAS - PSD</t>
  </si>
  <si>
    <t>ADEMIR MARTINS - PV</t>
  </si>
  <si>
    <t>PASTOR OTONI DE PAULO - PEN</t>
  </si>
  <si>
    <t>GILSON DO CEFEN - PR</t>
  </si>
  <si>
    <t>SAVIO NEVES - PEN</t>
  </si>
  <si>
    <t>LEONARDO DA VILA - SD</t>
  </si>
  <si>
    <t>LOURIVAL GOMES - PSDC</t>
  </si>
  <si>
    <t>DR. MAKHOUL - PT</t>
  </si>
  <si>
    <t>MARCELO ITAGIBA - PSDB</t>
  </si>
  <si>
    <t>ZEZINHO SALVADOR - PR</t>
  </si>
  <si>
    <t>MARCELO NASCIMENTO - PRTB</t>
  </si>
  <si>
    <t>NELSON SABRA - PDT</t>
  </si>
  <si>
    <t>MAGAL - PR</t>
  </si>
  <si>
    <t>RODRIGO NECA - PR</t>
  </si>
  <si>
    <t>FABIO RAMOS - PR</t>
  </si>
  <si>
    <t>LENINE LEMOS - PDT</t>
  </si>
  <si>
    <t>DR. MARCELO AMARAL - PT</t>
  </si>
  <si>
    <t>ALEX BERALDO - SD</t>
  </si>
  <si>
    <t>DEDINHO - SD</t>
  </si>
  <si>
    <t>CRISTIANO - PRTB</t>
  </si>
  <si>
    <t>RONALD ÁZARO - PSC</t>
  </si>
  <si>
    <t>RENATINHO DA CONSTRUÇÃO - PR</t>
  </si>
  <si>
    <t>DR. ARMANDO MARINS - PR</t>
  </si>
  <si>
    <t>MAROTTE JÁ É - PHS</t>
  </si>
  <si>
    <t>PEREGRINO - PR</t>
  </si>
  <si>
    <t>TOSTÃO - PR</t>
  </si>
  <si>
    <t>LETICIA COSTA - PRTB</t>
  </si>
  <si>
    <t>APOSTOLO WALTER CRISTIE - PR</t>
  </si>
  <si>
    <t>SERGINHO - PR</t>
  </si>
  <si>
    <t>PASTOR ISAIAS COIMBRA - PR</t>
  </si>
  <si>
    <t>MARQUINHO LUANDA CAR - PMDB</t>
  </si>
  <si>
    <t>GEGÊ DO AÇOUQUE - PR</t>
  </si>
  <si>
    <t>ABÍLIO MACIEL - PRTB</t>
  </si>
  <si>
    <t>ZZ DA CRAJUBAR - PT DO B</t>
  </si>
  <si>
    <t>DR. JÚLIO GÓES - PSL</t>
  </si>
  <si>
    <t>ROBERTO TEIXEIRA - PSDC</t>
  </si>
  <si>
    <t>WALMIR PORTO - PR</t>
  </si>
  <si>
    <t>CRISTIANE GUEDES - PSL</t>
  </si>
  <si>
    <t>JORGE CAMPOS - PSL</t>
  </si>
  <si>
    <t>MEZZOMO - PSDB</t>
  </si>
  <si>
    <t>FERNANDO CID - PC DO B</t>
  </si>
  <si>
    <t>CARLOS MADUREIRA - PTC</t>
  </si>
  <si>
    <t>DUDU JARDIM - PEN</t>
  </si>
  <si>
    <t>ALBERTO BRIZOLA - PDT</t>
  </si>
  <si>
    <t>CARLOS PEREIRA - PEN</t>
  </si>
  <si>
    <t>ROSANA ROSA - PC DO B</t>
  </si>
  <si>
    <t>SILVIO DE CARVALHO - PR</t>
  </si>
  <si>
    <t>LAYDSON CRUZ - PSL</t>
  </si>
  <si>
    <t>CHICO BORRACHEIRO - PROS</t>
  </si>
  <si>
    <t>JOSEMAR PADILHA - PMN</t>
  </si>
  <si>
    <t>DR. FABIO SIMÕES LEITE - PRTB</t>
  </si>
  <si>
    <t>HÉLCIO ÂNGELO - PT DO B</t>
  </si>
  <si>
    <t>PEDREGAL - PHS</t>
  </si>
  <si>
    <t>ERNANI BOLDRIM - PSL</t>
  </si>
  <si>
    <t>JULIO GONÇALVES - PRB</t>
  </si>
  <si>
    <t>CYRO GARCIA - PSTU</t>
  </si>
  <si>
    <t>RICARDO PERICAR - SD</t>
  </si>
  <si>
    <t>LAURO BOTTO - PHS</t>
  </si>
  <si>
    <t>JOSE NADER - PHS</t>
  </si>
  <si>
    <t>VALDIR VIRGNES - PRTB</t>
  </si>
  <si>
    <t>GEISO DO CASTELO DAS PEDRAS - SD</t>
  </si>
  <si>
    <t>MARCELO RIBEIRO - PSDC</t>
  </si>
  <si>
    <t>MARCELO LESSA - SD</t>
  </si>
  <si>
    <t>BETO ALMADA - PR</t>
  </si>
  <si>
    <t>CEL. RABELO - PR</t>
  </si>
  <si>
    <t>DUDU DA RAIFE - PDT</t>
  </si>
  <si>
    <t>ELIANE ROLIM - PT DO B</t>
  </si>
  <si>
    <t>ALAN - PT</t>
  </si>
  <si>
    <t>DR JOSEMAR - PSC</t>
  </si>
  <si>
    <t>MARIANGELA VALVIESSE - PSDB</t>
  </si>
  <si>
    <t>AMARO LUIZ - PSB</t>
  </si>
  <si>
    <t>LUCIANO REDE CONSTRUIR - PT</t>
  </si>
  <si>
    <t>MARCOS FERREIRA - SD</t>
  </si>
  <si>
    <t>JUVENIL REIS - PR</t>
  </si>
  <si>
    <t>MANOEL DAS MALVINAS - PR</t>
  </si>
  <si>
    <t>JORGE MELO - PT</t>
  </si>
  <si>
    <t>MARTINHO MONTEIRO - PSL</t>
  </si>
  <si>
    <t>CELSO COSTA - PSDC</t>
  </si>
  <si>
    <t>JARBAS OLIVEIRA - PEN</t>
  </si>
  <si>
    <t>PAULO TEIXEIRA - PHS</t>
  </si>
  <si>
    <t>COWBOY BELEZA - PRB</t>
  </si>
  <si>
    <t>CLOVIS PASSOS - PSL</t>
  </si>
  <si>
    <t>THIAGO BARRETO - PROS</t>
  </si>
  <si>
    <t>BRUNO PINHEIRO - PRB</t>
  </si>
  <si>
    <t>ROMULO COSTA - PSL</t>
  </si>
  <si>
    <t>CMT RIBEIRO AFONSO - PHS</t>
  </si>
  <si>
    <t>RADAMÉS LATTARI - PSB</t>
  </si>
  <si>
    <t>TITO SIMÕES - PTB</t>
  </si>
  <si>
    <t>JOÃO CARRILHO - PRB</t>
  </si>
  <si>
    <t>JORGE COSTA - PRB</t>
  </si>
  <si>
    <t>JOAQUIM AMARAL - PSD</t>
  </si>
  <si>
    <t>ALBERTO DA 17 - DEM</t>
  </si>
  <si>
    <t>ANGELO RAMOS ANJINHO - PRP</t>
  </si>
  <si>
    <t>PEDRO DELARUE - PSB</t>
  </si>
  <si>
    <t>ZICO BACANA - PHS</t>
  </si>
  <si>
    <t>LUCIANO DA SOS - PR</t>
  </si>
  <si>
    <t>ADRIANO PASSIONE - SD</t>
  </si>
  <si>
    <t>DR LUIZ FERNANDO - PR</t>
  </si>
  <si>
    <t>ALAN SILVA - SD</t>
  </si>
  <si>
    <t>EVERTON GOMES - PDT</t>
  </si>
  <si>
    <t>DIEGO ALEMÃO - PV</t>
  </si>
  <si>
    <t>DR. CARLOS ALBERTO - PMN</t>
  </si>
  <si>
    <t>PINHEIRO - PP</t>
  </si>
  <si>
    <t>DRA ANGELA TENÓRIO - PHS</t>
  </si>
  <si>
    <t>WELLINGTON JOSÉ - SD</t>
  </si>
  <si>
    <t>MARCELO VERLY - PSDB</t>
  </si>
  <si>
    <t>SARGENTO THIMOTEO - PR</t>
  </si>
  <si>
    <t>COMANDANTE ADONIS - PSD</t>
  </si>
  <si>
    <t>CHAPINHA DO SINDICATO - PSD</t>
  </si>
  <si>
    <t>THIAGO SOARES - PRB</t>
  </si>
  <si>
    <t>ARILDO MENDES - PV</t>
  </si>
  <si>
    <t>ABEL DE PAULA - PSOL</t>
  </si>
  <si>
    <t>TAFFAREL - PT</t>
  </si>
  <si>
    <t>FABRICIO LIRIO - PRP</t>
  </si>
  <si>
    <t>MARIO JORGE MALAFAIA - PDT</t>
  </si>
  <si>
    <t>PAULÃO CARLOS CHAGAS - PSDC</t>
  </si>
  <si>
    <t>ROMMEL CARDOZO - PT DO B</t>
  </si>
  <si>
    <t>THIAGO PACHECO - PDT</t>
  </si>
  <si>
    <t>CHRISTIANO HUGUENIN - SD</t>
  </si>
  <si>
    <t>CLAUDIO ROCHA - PRB</t>
  </si>
  <si>
    <t>PEDRO DO LIVRO - PT</t>
  </si>
  <si>
    <t>ZEZINHO PEREIRA - PROS</t>
  </si>
  <si>
    <t>LUIS MAURO - PEN</t>
  </si>
  <si>
    <t>DELCIO - PHS</t>
  </si>
  <si>
    <t>LUCIO ARRUDA - PDT</t>
  </si>
  <si>
    <t>PASTOR JEFERSON BARROS - PSOL</t>
  </si>
  <si>
    <t>ELIANE JORDÃO - PT DO B</t>
  </si>
  <si>
    <t>SANDRO SABINO - PSOL</t>
  </si>
  <si>
    <t>SAMUCA SILVA - PTN</t>
  </si>
  <si>
    <t>ANDRÉ VANCE - PT DO B</t>
  </si>
  <si>
    <t>GEREMIAS COUTO - PR</t>
  </si>
  <si>
    <t>VILMA AGUAZUL - PDT</t>
  </si>
  <si>
    <t>DONA REGINA - PTB</t>
  </si>
  <si>
    <t>DR. JOÃO LEZÍRIA - PSDB</t>
  </si>
  <si>
    <t>MALAFAIA - PRB</t>
  </si>
  <si>
    <t>RENATO FERREIRA - PMN</t>
  </si>
  <si>
    <t>PAULINHO DA REFRIGERAÇÃO - PTB</t>
  </si>
  <si>
    <t>GERSON PAULO - PRTB</t>
  </si>
  <si>
    <t>YUL GOMES - PR</t>
  </si>
  <si>
    <t>SILECIO CARPI - PSDC</t>
  </si>
  <si>
    <t>ROLAN - PR</t>
  </si>
  <si>
    <t>LEO PECLAT - PR</t>
  </si>
  <si>
    <t>DR. JEFERSON EVANGELISTA - SD</t>
  </si>
  <si>
    <t>PATRICIA SILVA - PR</t>
  </si>
  <si>
    <t>RAMON VIEIRA - PSOL</t>
  </si>
  <si>
    <t>JOSUE EBENEZER - PDT</t>
  </si>
  <si>
    <t>GILMAR REIS - PHS</t>
  </si>
  <si>
    <t>DR. ALVARO CHAVES - PSB</t>
  </si>
  <si>
    <t>PROFESSOR ADALMIR - PRTB</t>
  </si>
  <si>
    <t>NICO DO REAL - PMN</t>
  </si>
  <si>
    <t>LICA DO LINS - PHS</t>
  </si>
  <si>
    <t>AGENTE FEDERAL LILIA VOGEL - PSB</t>
  </si>
  <si>
    <t>ALMIR NAPOLEÃO - PSDC</t>
  </si>
  <si>
    <t>JUNIOR VALENTE - PR</t>
  </si>
  <si>
    <t>DR RUY - PSDC</t>
  </si>
  <si>
    <t>ALESSANDRA FAES - PMN</t>
  </si>
  <si>
    <t>MARLUS SUHET - PSB</t>
  </si>
  <si>
    <t>DR. CHRISTIANO ALVERNAZ - PHS</t>
  </si>
  <si>
    <t>EDUARDO NEIVA - PSDC</t>
  </si>
  <si>
    <t>BORGES - PDT</t>
  </si>
  <si>
    <t>LENILSON LEAL - PRTB</t>
  </si>
  <si>
    <t>RAMON MELLO - PSDB</t>
  </si>
  <si>
    <t>ALEXANDRINA FALCÃO - DEM</t>
  </si>
  <si>
    <t>MARILENA DA SAÚDE - DEM</t>
  </si>
  <si>
    <t>MARCO MANCHA - PRTB</t>
  </si>
  <si>
    <t>JOSÉ BONIFÁCIO - PTC</t>
  </si>
  <si>
    <t>GIL GUERRA - PSDC</t>
  </si>
  <si>
    <t>WALLACE DO PAINTBALL - PT DO B</t>
  </si>
  <si>
    <t>ERONILDO MEZINI CAROÇO - PSOL</t>
  </si>
  <si>
    <t>MARCELO MACHADO - PT DO B</t>
  </si>
  <si>
    <t>MARILENE VIEIRA - PR</t>
  </si>
  <si>
    <t>PROFESSOR MARCUS BARRIGA - PSDC</t>
  </si>
  <si>
    <t>ANDRE CRUZ - PT</t>
  </si>
  <si>
    <t>EDSON FLAVIO - PEN</t>
  </si>
  <si>
    <t>ANDREI LARA - SD</t>
  </si>
  <si>
    <t>MARCELO MONTEIRO - PV</t>
  </si>
  <si>
    <t>ALBERTO SENSATO - PT</t>
  </si>
  <si>
    <t>PAULO MEMÓRIA - PEN</t>
  </si>
  <si>
    <t>MARCÃO SCOPRESS - PRB</t>
  </si>
  <si>
    <t>MARCIA GARCIA - PDT</t>
  </si>
  <si>
    <t>AUGUSTO AVELLAR - PT DO B</t>
  </si>
  <si>
    <t>VALERIA BUSSAD - PMDB</t>
  </si>
  <si>
    <t>FABIANO BARCELLOS - PRP</t>
  </si>
  <si>
    <t>CESÁRIO SINDICALISTA - PT</t>
  </si>
  <si>
    <t>DELMA JARDIM - PEN</t>
  </si>
  <si>
    <t>VIRGÍLIO LAGRIMANTE - PSD</t>
  </si>
  <si>
    <t>DIVA GOMES - PRTB</t>
  </si>
  <si>
    <t>CORONEL GUILHERME - PT DO B</t>
  </si>
  <si>
    <t>1º SARGENTO ROGÉRIO - PSOL</t>
  </si>
  <si>
    <t>RUBINHO METALURGICO - PTC</t>
  </si>
  <si>
    <t>DR. LULA - PHS</t>
  </si>
  <si>
    <t>SUPER ZEFA - PT DO B</t>
  </si>
  <si>
    <t>MARCIO SILVA - PRB</t>
  </si>
  <si>
    <t>SALOMÃO HARIBABA - PSB</t>
  </si>
  <si>
    <t>VALDENIR MURIQUI - PRB</t>
  </si>
  <si>
    <t>ZENANI - SD</t>
  </si>
  <si>
    <t>PEDRO CARMONA - PRP</t>
  </si>
  <si>
    <t>TUNINHO BOCÃO - PRB</t>
  </si>
  <si>
    <t>PASTOR DIDA - SD</t>
  </si>
  <si>
    <t>DAVID PRESIDENTE - PSDB</t>
  </si>
  <si>
    <t>CELIO DE JESUS - PSDC</t>
  </si>
  <si>
    <t>BALDEZ - PT DO B</t>
  </si>
  <si>
    <t>MARCELO NOVAES - PROS</t>
  </si>
  <si>
    <t>ANDREZINHO - PRTB</t>
  </si>
  <si>
    <t>BARACK OBAMA CLAUDIO HENRIQUE - PT</t>
  </si>
  <si>
    <t>VICTOR ACCIOLY - PTB</t>
  </si>
  <si>
    <t>SEGHETTO - PT DO B</t>
  </si>
  <si>
    <t>PROFESSOR MARCELO - PPL</t>
  </si>
  <si>
    <t>JOSEMILTON - PT</t>
  </si>
  <si>
    <t>ROBSON SILVA - PEN</t>
  </si>
  <si>
    <t>PARA DO SANTO ALEIXO - PSL</t>
  </si>
  <si>
    <t>ALEX PIMENTA - PSOL</t>
  </si>
  <si>
    <t>MARCO FARINHA - DEM</t>
  </si>
  <si>
    <t>CRISTIANO AFRA - PRTB</t>
  </si>
  <si>
    <t>PEDRO CHAVARRY - PSL</t>
  </si>
  <si>
    <t>PROFESSOR NAHUM - PRTB</t>
  </si>
  <si>
    <t>PROFESSORA RITA SUZUKI - PR</t>
  </si>
  <si>
    <t>SANDRA GARRINCHINHA - PSDB</t>
  </si>
  <si>
    <t>JOCIMAR DO CARTÓRIO - PTC</t>
  </si>
  <si>
    <t>GERALDINHO LIBORIO - PSDB</t>
  </si>
  <si>
    <t>MIZAEL BOMBEIRO - PRB</t>
  </si>
  <si>
    <t>ADRIANO DIDI - PSC</t>
  </si>
  <si>
    <t>TIQUINHO DE AUSTIN - PRTB</t>
  </si>
  <si>
    <t>DENISE MARÇAL ASS.SOCIAL - DEM</t>
  </si>
  <si>
    <t>JORGE MACHADO - PEN</t>
  </si>
  <si>
    <t>DR WASHINGTON ARAUJO - PTC</t>
  </si>
  <si>
    <t>BOSOROY - PTB</t>
  </si>
  <si>
    <t>MARCELO SALIM - PSOL</t>
  </si>
  <si>
    <t>GALDEANO JUNIOR - PEN</t>
  </si>
  <si>
    <t>JULIA DUPPRE - PV</t>
  </si>
  <si>
    <t>ALTAMIR DA NERVAL - PMN</t>
  </si>
  <si>
    <t>ROMARINHO CUSTODÓPOLIS - PT DO B</t>
  </si>
  <si>
    <t>ENFERMEIRA ALINE ALVES - PMDB</t>
  </si>
  <si>
    <t>EVALCIR SANTOS - PRP</t>
  </si>
  <si>
    <t>PAULINHO POMPOM - PTC</t>
  </si>
  <si>
    <t>NEY DO VALLE - PHS</t>
  </si>
  <si>
    <t>MESTRE JADIR FIALHO FIGUEIRA - PHS</t>
  </si>
  <si>
    <t>LINS CERQUEIRA - PTN</t>
  </si>
  <si>
    <t>ISAIAS MARINHO - PRB</t>
  </si>
  <si>
    <t>PAULO DUQUE ESTRADA - PHS</t>
  </si>
  <si>
    <t>ALEXANDRE GARRIDO - PSDC</t>
  </si>
  <si>
    <t>SUZANO - PHS</t>
  </si>
  <si>
    <t>VITOR PAULO PAVUNA - PHS</t>
  </si>
  <si>
    <t>JORGE ANDRADE - PSDC</t>
  </si>
  <si>
    <t>GUSTAVO FERREIRA - PSB</t>
  </si>
  <si>
    <t>EMERSON DE DEUS - PEN</t>
  </si>
  <si>
    <t>JOHN LEMOS FORMAN - PSDB</t>
  </si>
  <si>
    <t>CONSELHEIRO CELSO - PRTB</t>
  </si>
  <si>
    <t>EDI BLIMA - PSDC</t>
  </si>
  <si>
    <t>MIRIAM TATAGIBA - PSDB</t>
  </si>
  <si>
    <t>NENO WANDERLEI - PTN</t>
  </si>
  <si>
    <t>INGRID MERENDA - SD</t>
  </si>
  <si>
    <t>CARLA FALEIRO - PR</t>
  </si>
  <si>
    <t>WILLIAM BIG COKE - PMN</t>
  </si>
  <si>
    <t>LAUDIER - PHS</t>
  </si>
  <si>
    <t>J.A - JORGE AQUILES - PSDB</t>
  </si>
  <si>
    <t>BHAJANO HONORATO - PSDC</t>
  </si>
  <si>
    <t>RICARDO MIRANDA KADICO - PRTB</t>
  </si>
  <si>
    <t>SARGENTO ENALDO - PSDC</t>
  </si>
  <si>
    <t>PAULINHO MECÂNICO - PRB</t>
  </si>
  <si>
    <t>LUIS BIBÃO - PRTB</t>
  </si>
  <si>
    <t>CAIO ANDRADE - PCB</t>
  </si>
  <si>
    <t>LINCOLN RODRIGÃO - PTC</t>
  </si>
  <si>
    <t>EDSON LOPES - PSC</t>
  </si>
  <si>
    <t>LUIZ SKADÃO - PP</t>
  </si>
  <si>
    <t>PROFESSOR EDMILSON - PSOL</t>
  </si>
  <si>
    <t>RONAN SANTOS - PSOL</t>
  </si>
  <si>
    <t>ISAIAS ANAANATUR - PHS</t>
  </si>
  <si>
    <t>LÉO - PPS</t>
  </si>
  <si>
    <t>RONALDÃO - PC DO B</t>
  </si>
  <si>
    <t>PASTOR RODRIGO FERNANDES - PDT</t>
  </si>
  <si>
    <t>SILAS - PEN</t>
  </si>
  <si>
    <t>THIAGO SILVA - PSDB</t>
  </si>
  <si>
    <t>REINALDO JUNIOR - PTC</t>
  </si>
  <si>
    <t>PROFESSOR ADEILDO - PRB</t>
  </si>
  <si>
    <t>NIDINHO - PRTB</t>
  </si>
  <si>
    <t>ALAN MELLO - PSL</t>
  </si>
  <si>
    <t>ADEMILTON MOREIRA - PSDC</t>
  </si>
  <si>
    <t>MANEL LARANJEIRAS - DEM</t>
  </si>
  <si>
    <t>EDUARDO SILVA - PRB</t>
  </si>
  <si>
    <t>ANDRE SILVA - PSL</t>
  </si>
  <si>
    <t>PATRICIA BORRET - PRB</t>
  </si>
  <si>
    <t>ALEXANDRE FRANÇA - PHS</t>
  </si>
  <si>
    <t>PROFESSOR GUTEMBERG - PPL</t>
  </si>
  <si>
    <t>VANUZA - PMDB</t>
  </si>
  <si>
    <t>PROFESSOR FRAGA - PEN</t>
  </si>
  <si>
    <t>JANE OLIVEIRA ACS - PSOL</t>
  </si>
  <si>
    <t>ANDERSON DE SOUZA - PSDC</t>
  </si>
  <si>
    <t>CARLOS EDUARDO - PSL</t>
  </si>
  <si>
    <t>MARCELO PARSEGHIAN - PHS</t>
  </si>
  <si>
    <t>JORGE TIAGO - PRP</t>
  </si>
  <si>
    <t>GALTIER FILHO - PMDB</t>
  </si>
  <si>
    <t>ELOIZA FRASSETTI - PSL</t>
  </si>
  <si>
    <t>RENATO DUTRA PROF.E ENFERMEIRO - PRB</t>
  </si>
  <si>
    <t>PROF. FABIANO - PSOL</t>
  </si>
  <si>
    <t>RICARDO DEMETRIO - PSOL</t>
  </si>
  <si>
    <t>WILSON DUFLES - PRB</t>
  </si>
  <si>
    <t>ANSELMO DA FARMÁCIA - PSDB</t>
  </si>
  <si>
    <t>BRAZ SILVA - PSL</t>
  </si>
  <si>
    <t>A TIA VILMA - PR</t>
  </si>
  <si>
    <t>RENATO BONDIM - PSB</t>
  </si>
  <si>
    <t>RICARDO ARANHA - PT DO B</t>
  </si>
  <si>
    <t>CELSO CARVALHO - PPS</t>
  </si>
  <si>
    <t>SERGIO LEITE - PR</t>
  </si>
  <si>
    <t>FELIPE DELGADO - PC DO B</t>
  </si>
  <si>
    <t>CRISTIANE AROUCA - PR</t>
  </si>
  <si>
    <t>LEO TAVARES - PP</t>
  </si>
  <si>
    <t>PASTOR JOSIMAR PEÇANHA - PRP</t>
  </si>
  <si>
    <t>PABLO LORETTI - PPS</t>
  </si>
  <si>
    <t>NILSON GRANDE - PSOL</t>
  </si>
  <si>
    <t>EVANDRO LOURENCO O GENTE NOSSA - PP</t>
  </si>
  <si>
    <t>ANA LUCIA RAMALHO - PT</t>
  </si>
  <si>
    <t>DRA. LUCIA COSTA - PT</t>
  </si>
  <si>
    <t>GRAÇA DO GUARAPAES - PSB</t>
  </si>
  <si>
    <t>ROGERIO AMORIM - PRTB</t>
  </si>
  <si>
    <t>ZITO DAFLON - PR</t>
  </si>
  <si>
    <t>CESAR DA VAN - PT</t>
  </si>
  <si>
    <t>ROGERIO - PDT</t>
  </si>
  <si>
    <t>PEDRO CHAGAS - PT DO B</t>
  </si>
  <si>
    <t>CARLINHO DO MERCADINHO - PRTB</t>
  </si>
  <si>
    <t>FÁBIO RIBEIRO - PRB</t>
  </si>
  <si>
    <t>MARQUINHO DENTISTA - PV</t>
  </si>
  <si>
    <t>SÉRGIO CONTINO - PT DO B</t>
  </si>
  <si>
    <t>ANDINHO DO GÁS - PPS</t>
  </si>
  <si>
    <t>BIANCA TIBURCIO - PEN</t>
  </si>
  <si>
    <t>RONEI ROSA - PDT</t>
  </si>
  <si>
    <t>ELIAS BRADDOCK - PDT</t>
  </si>
  <si>
    <t>LÉO DA FEIRINHA - PEN</t>
  </si>
  <si>
    <t>MACIEL DO CATARINA - PPS</t>
  </si>
  <si>
    <t>PROFESSOR WENDERSON - PSOL</t>
  </si>
  <si>
    <t>PAULO VIANNA - PEN</t>
  </si>
  <si>
    <t>LEAL - PSB</t>
  </si>
  <si>
    <t>ROMULO GENTIL - PDT</t>
  </si>
  <si>
    <t>ELIAS MORAIS - PRTB</t>
  </si>
  <si>
    <t>WILSON FERNANDES - PSOL</t>
  </si>
  <si>
    <t>JUNINHO SALVADOR - PT DO B</t>
  </si>
  <si>
    <t>ROBSON FRANCO DENTISTA - PTC</t>
  </si>
  <si>
    <t>CARLOS VAZ - PSB</t>
  </si>
  <si>
    <t>SIRLEI - PSDB</t>
  </si>
  <si>
    <t>MARCELINO GERMANO - PHS</t>
  </si>
  <si>
    <t>DR. OSMAR BARRETO - PRB</t>
  </si>
  <si>
    <t>BRUNO FERRARI - PRTB</t>
  </si>
  <si>
    <t>JOADIL JUNIOR - SD</t>
  </si>
  <si>
    <t>VALMIR DE ALMEIDA - PMDB</t>
  </si>
  <si>
    <t>ELAINE MOURA - DEM</t>
  </si>
  <si>
    <t>ANTÔNIO CARLOS SALES - PSB</t>
  </si>
  <si>
    <t>MARCELO DE CARVALHO - PR</t>
  </si>
  <si>
    <t>MATEUS RIBEIRO - PSTU</t>
  </si>
  <si>
    <t>CHICO LIMA - PSOL</t>
  </si>
  <si>
    <t>DR. BENEDITO CARAMURU - PT DO B</t>
  </si>
  <si>
    <t>TIA JÔ - PR</t>
  </si>
  <si>
    <t>BISMARK CLIMÉRIO - PEN</t>
  </si>
  <si>
    <t>WAGUINHO BANDEIRINHA - DEM</t>
  </si>
  <si>
    <t>ELCIO CARVALHO - PT DO B</t>
  </si>
  <si>
    <t>TOBIAS LUIZ - PHS</t>
  </si>
  <si>
    <t>PROFESSOR VERISSINHO - PSOL</t>
  </si>
  <si>
    <t>CYRO DUARTE - PV</t>
  </si>
  <si>
    <t>FELIPE GUERRA - PCO</t>
  </si>
  <si>
    <t>ALEXANDRE MAGNO - PCB</t>
  </si>
  <si>
    <t>WALTER DA SAÚDE - PEN</t>
  </si>
  <si>
    <t>PASTOR GENIVAL - PMN</t>
  </si>
  <si>
    <t>DR ANTONIO DENTISTA - PEN</t>
  </si>
  <si>
    <t>CELSO PEDREIRO - PSB</t>
  </si>
  <si>
    <t>DRA. SIMONE CARVALHO - PTB</t>
  </si>
  <si>
    <t>JULIO DO CAVALO - PRB</t>
  </si>
  <si>
    <t>ZULEIKA MULHER GUERREIRA - PT DO B</t>
  </si>
  <si>
    <t>PAULO RODRIGUES - PRP</t>
  </si>
  <si>
    <t>DR. ZEGUIAR - PSL</t>
  </si>
  <si>
    <t>JORGE GIN HONORATO - PMDB</t>
  </si>
  <si>
    <t>PAULO LOBATO - PRTB</t>
  </si>
  <si>
    <t>ATHAYDE LUCENA - SD</t>
  </si>
  <si>
    <t>RODRIGO FERNANDES - SD</t>
  </si>
  <si>
    <t>DRA. ELNORA - SD</t>
  </si>
  <si>
    <t>VITO TAVARES - PSDC</t>
  </si>
  <si>
    <t>VERACI - PSOL</t>
  </si>
  <si>
    <t>JORGE LEIBE - PR</t>
  </si>
  <si>
    <t>SÉRGIO CARVALHO - PEN</t>
  </si>
  <si>
    <t>MARCELO DO TRIO ELÉTRICO - PHS</t>
  </si>
  <si>
    <t>ENFERMEIRA ROSA BALLESTÊ - DEM</t>
  </si>
  <si>
    <t>MARIA DO CATIRI - PSDC</t>
  </si>
  <si>
    <t>BOB - PRTB</t>
  </si>
  <si>
    <t>ADENILSON MESSIAS - PSOL</t>
  </si>
  <si>
    <t>VC_VIEIRA DA COSTA - PRB</t>
  </si>
  <si>
    <t>MICENA - PV</t>
  </si>
  <si>
    <t>GLEYDS ROCHA - PSB</t>
  </si>
  <si>
    <t>E.T. - PT</t>
  </si>
  <si>
    <t>BÁBA DO SOM - PMN</t>
  </si>
  <si>
    <t>CIDA MADUREIRA - PSB</t>
  </si>
  <si>
    <t>OSMANI SUZANO - PP</t>
  </si>
  <si>
    <t>NELIO VIEIRA - PDT</t>
  </si>
  <si>
    <t>MARIA ALBUQUERQUE - PDT</t>
  </si>
  <si>
    <t>JOSÉ BEZERRA - PEN</t>
  </si>
  <si>
    <t>CHINA VEM AÍ - PRB</t>
  </si>
  <si>
    <t>EDSON RIBEIRO PITIMBU - PSD</t>
  </si>
  <si>
    <t>KARLA SIMÕES - PR</t>
  </si>
  <si>
    <t>DENISE NASCIMENTO - PSOL</t>
  </si>
  <si>
    <t>CAROLINA BARROS - SD</t>
  </si>
  <si>
    <t>DR. HELINHO - PT DO B</t>
  </si>
  <si>
    <t>ANDRÉ FIUZA - PV</t>
  </si>
  <si>
    <t>MARCIO DO GÁS - PEN</t>
  </si>
  <si>
    <t>KARÃO - PRB</t>
  </si>
  <si>
    <t>ALESSANDRO GOMES - PSB</t>
  </si>
  <si>
    <t>ARLINDO DO GAS - PSL</t>
  </si>
  <si>
    <t>SOLANGE PACHECO - PSOL</t>
  </si>
  <si>
    <t>ADRIANA RODRIGUES - PSOL</t>
  </si>
  <si>
    <t>JOÃOZINHO - PRP</t>
  </si>
  <si>
    <t>DIRLANDIS CARDOSO - PTC</t>
  </si>
  <si>
    <t>IVANILDO LIMA - PTN</t>
  </si>
  <si>
    <t>EDUARDO TEFFÉ - PSOL</t>
  </si>
  <si>
    <t>NEISE CASTELAR - PDT</t>
  </si>
  <si>
    <t>PROF. MONICA ARAGON - PV</t>
  </si>
  <si>
    <t>CARLOS SION - PV</t>
  </si>
  <si>
    <t>FUZILEIRO ISAMAR - PV</t>
  </si>
  <si>
    <t>ALCI BOMBEIRO - PEN</t>
  </si>
  <si>
    <t>GILZA HUGUENIN - PHS</t>
  </si>
  <si>
    <t>MERALDO HULPAN - PDT</t>
  </si>
  <si>
    <t>ALEMÃO - PPS</t>
  </si>
  <si>
    <t>BELA BARRETO - PSDB</t>
  </si>
  <si>
    <t>JOÃO RABELO - PRB</t>
  </si>
  <si>
    <t>BETO AZEVEDO - PRP</t>
  </si>
  <si>
    <t>ELSON RODRIGUES - PSB</t>
  </si>
  <si>
    <t>PEDRO MERCANTE SOUTO - PSDB</t>
  </si>
  <si>
    <t>CARLOTA SANTOS - PEN</t>
  </si>
  <si>
    <t>ADRIANA PORTO - PRB</t>
  </si>
  <si>
    <t>PROFESSORA ELISANGELA - DEM</t>
  </si>
  <si>
    <t>MURILO GUERRA - PSDC</t>
  </si>
  <si>
    <t>ALEXANDRA CARVALHO - PRB</t>
  </si>
  <si>
    <t>ROSE ATIE - PDT</t>
  </si>
  <si>
    <t>FLÁVIA MARIA - PRB</t>
  </si>
  <si>
    <t>EDNA SANTOS - PMDB</t>
  </si>
  <si>
    <t>R. SANTANA - DEM</t>
  </si>
  <si>
    <t>CRIS BRASIL - PT</t>
  </si>
  <si>
    <t>VALÉRIA MARTINS - SD</t>
  </si>
  <si>
    <t>FRANKLIN PALMEIRA - PDT</t>
  </si>
  <si>
    <t>PROF. JOEL COSTA - PPS</t>
  </si>
  <si>
    <t>DARLAN SANTOS - PEN</t>
  </si>
  <si>
    <t>ALCIR MENEZES - PDT</t>
  </si>
  <si>
    <t>ALOYR - PSDC</t>
  </si>
  <si>
    <t>ELISÂNGELA FREITAS - PP</t>
  </si>
  <si>
    <t>ADRIANA DA MATTA - PMDB</t>
  </si>
  <si>
    <t>FARIA - PSOL</t>
  </si>
  <si>
    <t>LUIZ GAMA - PT DO B</t>
  </si>
  <si>
    <t>MILTON GIL - PV</t>
  </si>
  <si>
    <t>EDUARDO CORTÊS - PSDC</t>
  </si>
  <si>
    <t>JOÃO ARAÚJO - PSB</t>
  </si>
  <si>
    <t>MARCELLO COSTA - PT DO B</t>
  </si>
  <si>
    <t>ALESSANDRO GEORGE - PSC</t>
  </si>
  <si>
    <t>RODRIGO BOROBIA - PSDB</t>
  </si>
  <si>
    <t>MONICA BRUM - PROS</t>
  </si>
  <si>
    <t>ROSALI BALCÃO - PRB</t>
  </si>
  <si>
    <t>GILSON DE SOUZA - PHS</t>
  </si>
  <si>
    <t>MOURALIDADE - PP</t>
  </si>
  <si>
    <t>ALBERTO COSTA - PRTB</t>
  </si>
  <si>
    <t>MESTRE CELSO - PMN</t>
  </si>
  <si>
    <t>ZE BONITINHO - PSC</t>
  </si>
  <si>
    <t>ANGELA RISSI - PR</t>
  </si>
  <si>
    <t>JAIRO COHEN - DEM</t>
  </si>
  <si>
    <t>FELIX - PSOL</t>
  </si>
  <si>
    <t>BIA DO PSOL - PSOL</t>
  </si>
  <si>
    <t>ROBERTO CIZA - PTC</t>
  </si>
  <si>
    <t>ALEXANDRA OLIVEIRA - PRB</t>
  </si>
  <si>
    <t>MOTTA - PRB</t>
  </si>
  <si>
    <t>TIA ALINE - PSDC</t>
  </si>
  <si>
    <t>HERNANI DA COSTA - PPS</t>
  </si>
  <si>
    <t>IRVAIR BRANDÃO - PSL</t>
  </si>
  <si>
    <t>CLAURIO PINHO - PSL</t>
  </si>
  <si>
    <t>PROFESSOR ALAILTON - PT DO B</t>
  </si>
  <si>
    <t>RENATA NERES - PEN</t>
  </si>
  <si>
    <t>GERALDINHO - PP</t>
  </si>
  <si>
    <t>REGINA CÉLIA - PSDB</t>
  </si>
  <si>
    <t>LUANA CHAVES - PTN</t>
  </si>
  <si>
    <t>PAULO JULIO PJ - PSDB</t>
  </si>
  <si>
    <t>JHONATAS RAMALHO - PRB</t>
  </si>
  <si>
    <t>CELSO LEAL - DEM</t>
  </si>
  <si>
    <t>CLEBER MIMO SHOW - PT DO B</t>
  </si>
  <si>
    <t>PROF C A PAES VERDE - PV</t>
  </si>
  <si>
    <t>PROFESSOR PAULO DA VITÓRIA - PRTB</t>
  </si>
  <si>
    <t>ALEXANDRE TEIXEIRA - PSC</t>
  </si>
  <si>
    <t>JAMELÃO DA POESIA - PSB</t>
  </si>
  <si>
    <t>CATARINA AMORIM - PSDC</t>
  </si>
  <si>
    <t>GUARDA VALDECIR - PDT</t>
  </si>
  <si>
    <t>MARLI CUMMINGS - PSB</t>
  </si>
  <si>
    <t>NILDO MACIEL - PSL</t>
  </si>
  <si>
    <t>LUCIA DAMASCENO - PRB</t>
  </si>
  <si>
    <t>AZULAY - PP</t>
  </si>
  <si>
    <t>BIANCA MOTA - PSB</t>
  </si>
  <si>
    <t>JOSÉ IMPERALINO - PSL</t>
  </si>
  <si>
    <t>PAULO GUIMARÃES - PV</t>
  </si>
  <si>
    <t>JOCEMIRIO PEREIRA - PRB</t>
  </si>
  <si>
    <t>ALVES - PSB</t>
  </si>
  <si>
    <t>MISSIONÁRIA PAULA ROSA - PT DO B</t>
  </si>
  <si>
    <t>ALCEU JUNIOR - PT DO B</t>
  </si>
  <si>
    <t>JUNIOR CORVETA - PT DO B</t>
  </si>
  <si>
    <t>SILVANA COSTA - PSDB</t>
  </si>
  <si>
    <t>CARLA MEDEIROS - PV</t>
  </si>
  <si>
    <t>ROBSON DA CONSTRUAÇU - PV</t>
  </si>
  <si>
    <t>URUBATAN - PT DO B</t>
  </si>
  <si>
    <t>MARLOS CAMPOS - PEN</t>
  </si>
  <si>
    <t>PAULA GUERRA - PDT</t>
  </si>
  <si>
    <t>JAC FIGUEIREDO - PSOL</t>
  </si>
  <si>
    <t>HELIO LEONEL - PSL</t>
  </si>
  <si>
    <t>PEDRO MIGUEL - PHS</t>
  </si>
  <si>
    <t>PAULO DELARAMOS - PHS</t>
  </si>
  <si>
    <t>MACIEL SANTOS - PRP</t>
  </si>
  <si>
    <t>MIRINHA - SD</t>
  </si>
  <si>
    <t>PASTOR CARLOS BAIA - PROS</t>
  </si>
  <si>
    <t>MARCELO SILVEIRA - PSOL</t>
  </si>
  <si>
    <t>SHEILINHA PESSOA - PR</t>
  </si>
  <si>
    <t>ADRIANO DO ESPÍRITO SANTO - PRB</t>
  </si>
  <si>
    <t>RICARDO PESSANHA - PSOL</t>
  </si>
  <si>
    <t>MARCIO FERREIRA - PSOL</t>
  </si>
  <si>
    <t>MARQUINHO VENDEDOR - PHS</t>
  </si>
  <si>
    <t>AILTON GARÇOM - PSDB</t>
  </si>
  <si>
    <t>CLÁUDIO PATRICIO - PSB</t>
  </si>
  <si>
    <t>MAURICIO BOYD DA LOTERIA - PR</t>
  </si>
  <si>
    <t>MESTRE BRUCE LÚCIO PAZ - SD</t>
  </si>
  <si>
    <t>DRA. MARINEIDA ROCHA - PSDB</t>
  </si>
  <si>
    <t>NÁUFEL - PMDB</t>
  </si>
  <si>
    <t>FERNANDO MOUTINHO - PSDB</t>
  </si>
  <si>
    <t>NENEM DA PENHA - PT DO B</t>
  </si>
  <si>
    <t>DRA. ELIA SAMUEL - PEN</t>
  </si>
  <si>
    <t>DILVA GOMES - PMDB</t>
  </si>
  <si>
    <t>GOMES NETO - PRTB</t>
  </si>
  <si>
    <t>ANA PAULA DE TERÊ - PSOL</t>
  </si>
  <si>
    <t>GÊOVANE ABREU - PRP</t>
  </si>
  <si>
    <t>NATALIA SANTOS - PSL</t>
  </si>
  <si>
    <t>DALMIR DE SÁ - PT DO B</t>
  </si>
  <si>
    <t>MARA DIVUGADORA - PDT</t>
  </si>
  <si>
    <t>PASTOR MARIO MOZART - PSDB</t>
  </si>
  <si>
    <t>DEISE SILVA - PHS</t>
  </si>
  <si>
    <t>FLAVIO LUIZ - PPS</t>
  </si>
  <si>
    <t>PROF. ZEZINHO - PSDC</t>
  </si>
  <si>
    <t>SILVIO SANTANA - PEN</t>
  </si>
  <si>
    <t>COSME - PDT</t>
  </si>
  <si>
    <t>LUIZ CLAUDIO - PT</t>
  </si>
  <si>
    <t>ALESSANDRO AUGUSTO - PHS</t>
  </si>
  <si>
    <t>SGT QE ROBSON - PT</t>
  </si>
  <si>
    <t>PROFESSOR CARLOS HENRIQUE - PDT</t>
  </si>
  <si>
    <t>ANA REGHIN - PSDB</t>
  </si>
  <si>
    <t>DANETE - PSDB</t>
  </si>
  <si>
    <t>SERGINHO MONTEIRO - PV</t>
  </si>
  <si>
    <t>TARCISIO SOBRINHO - PT DO B</t>
  </si>
  <si>
    <t>CIMAR - PRP</t>
  </si>
  <si>
    <t>DR. CARLOS TRINDADE - PEN</t>
  </si>
  <si>
    <t>GRAÇA GUERREIRA DA SAÚDE - PRB</t>
  </si>
  <si>
    <t>SONINHA - PSD</t>
  </si>
  <si>
    <t>WILSON DE SOUZA NETO - PRP</t>
  </si>
  <si>
    <t>VICTOR MAGALHÃES - PSDB</t>
  </si>
  <si>
    <t>ADRIANA FRANÇA - PHS</t>
  </si>
  <si>
    <t>FÁTIMA SALES - PSDB</t>
  </si>
  <si>
    <t>LEANDRO MOREIRA - PRP</t>
  </si>
  <si>
    <t>RICARDO CAMINHA - PHS</t>
  </si>
  <si>
    <t>STEFANE KATARINE - PHS</t>
  </si>
  <si>
    <t>SO AR ALMIR SOARES - PDT</t>
  </si>
  <si>
    <t>CARLOS MAIA - PPS</t>
  </si>
  <si>
    <t>SERTANEJO - PSB</t>
  </si>
  <si>
    <t>PASTORA ALEXANDRA - PHS</t>
  </si>
  <si>
    <t>PÂMELA STÔPPA - PV</t>
  </si>
  <si>
    <t>ALDO NEGÃO - PT DO B</t>
  </si>
  <si>
    <t>BERNARDO FILHO - PSOL</t>
  </si>
  <si>
    <t>CARLOS HILTON - PEN</t>
  </si>
  <si>
    <t>MARTA GUERREIRA - PSDC</t>
  </si>
  <si>
    <t>DRA. CLAUDINÉIA - PSL</t>
  </si>
  <si>
    <t>PASTORA GICIA BACELAR - PTC</t>
  </si>
  <si>
    <t>LUCIA LOPES - PDT</t>
  </si>
  <si>
    <t>MARTA DEMORÔ - PEN</t>
  </si>
  <si>
    <t>TANIA CRISTINA - PSB</t>
  </si>
  <si>
    <t>MAYCON SANTOS - PSDC</t>
  </si>
  <si>
    <t>ANTONIO LUCAS - PSL</t>
  </si>
  <si>
    <t>ZE PILINTRA - PT DO B</t>
  </si>
  <si>
    <t>UDEVALTER CLAUDIO - PDT</t>
  </si>
  <si>
    <t>LOACIR REIS - PSDB</t>
  </si>
  <si>
    <t>RENATO DO INCENSO - PEN</t>
  </si>
  <si>
    <t>CRISTIANO MALDONADO - PSD</t>
  </si>
  <si>
    <t>FATIMA RIBEIRO - PSDB</t>
  </si>
  <si>
    <t>PATRICIA FELIX - PT DO B</t>
  </si>
  <si>
    <t>AGNALDO MEIRA - PDT</t>
  </si>
  <si>
    <t>INDIO MATEKIN - PRB</t>
  </si>
  <si>
    <t>JEANNE GUEDES - PT</t>
  </si>
  <si>
    <t>DUDU ABRAHÃO - PT DO B</t>
  </si>
  <si>
    <t>ELOIR MELO - PRP</t>
  </si>
  <si>
    <t>JORGE LEITE - PHS</t>
  </si>
  <si>
    <t>ESTER DA COSTA - PTC</t>
  </si>
  <si>
    <t>TAPETE - PHS</t>
  </si>
  <si>
    <t>REGINALDO MOURA - PT DO B</t>
  </si>
  <si>
    <t>THIAGO MAESTRELLO - PRTB</t>
  </si>
  <si>
    <t>LUCY AZEVEDO - PSDB</t>
  </si>
  <si>
    <t>VALMIRIA GUIDA - PCB</t>
  </si>
  <si>
    <t>JOPHER - PHS</t>
  </si>
  <si>
    <t>NEIA DA EDUCAÇÃO - PSDB</t>
  </si>
  <si>
    <t>BETH COSTUREIRA - PRP</t>
  </si>
  <si>
    <t>SEBASTIÃO FELINTRO - PDT</t>
  </si>
  <si>
    <t>LELÊ VASCAÍNA - PSL</t>
  </si>
  <si>
    <t>OLGA CRISTINA - PSDC</t>
  </si>
  <si>
    <t>EDUARDO GIL - PT DO B</t>
  </si>
  <si>
    <t>KELLY SILVA - PEN</t>
  </si>
  <si>
    <t>BISPA CRISTIANE - PSL</t>
  </si>
  <si>
    <t>MARISTELA - PRB</t>
  </si>
  <si>
    <t>NONATO CABELEIREIRO - PV</t>
  </si>
  <si>
    <t>HEVELYNE SIQUEIRA - PSB</t>
  </si>
  <si>
    <t>DIVANETE NEVES - PMN</t>
  </si>
  <si>
    <t>PAULO PALHETA - SD</t>
  </si>
  <si>
    <t>MARGARETE MENDES - PRP</t>
  </si>
  <si>
    <t>MARIA HELENA - PDT</t>
  </si>
  <si>
    <t>LIA ALVES - PP</t>
  </si>
  <si>
    <t>JOÃO PINTO - PT DO B</t>
  </si>
  <si>
    <t>WLADIMIR NOGUEIRA - PEN</t>
  </si>
  <si>
    <t>JOSIAS MOREIRA - PV</t>
  </si>
  <si>
    <t>MISSIONÁRIA SANDRA - PT DO B</t>
  </si>
  <si>
    <t>OZORIO DE AQUINO SILVA - PT DO B</t>
  </si>
  <si>
    <t>TEREZA DO MTM - PRB</t>
  </si>
  <si>
    <t>PR CHANDO O AMIGO DA FAMILIA - PRTB</t>
  </si>
  <si>
    <t>FLÁVIA CUNHA - SD</t>
  </si>
  <si>
    <t>ELZA MARQUES - PHS</t>
  </si>
  <si>
    <t>MARCUS FUSCO - PHS</t>
  </si>
  <si>
    <t>AGRIMARIO - PEN</t>
  </si>
  <si>
    <t>CRISTIANO LOPES - PSDC</t>
  </si>
  <si>
    <t>GABRIELA PACHECO - PSDC</t>
  </si>
  <si>
    <t>EDUARDO RAMOS - PR</t>
  </si>
  <si>
    <t>PROF. VANIA ROCHA - PHS</t>
  </si>
  <si>
    <t>THIAGO DA MATA - PV</t>
  </si>
  <si>
    <t>DORINHA VELOSO - PEN</t>
  </si>
  <si>
    <t>DRA. JOSY - PPS</t>
  </si>
  <si>
    <t>RODEVAL BRITO - PSB</t>
  </si>
  <si>
    <t>PR. JONATAN DOS SANTOS - SD</t>
  </si>
  <si>
    <t>ZÉ MAURO - PSDC</t>
  </si>
  <si>
    <t>CIDINHO DA LOTUS - PHS</t>
  </si>
  <si>
    <t>JAQUELINE SILVA - PMDB</t>
  </si>
  <si>
    <t>VANILDA RANGEL - PHS</t>
  </si>
  <si>
    <t>SANDRA VALÉRIA - PESSOA - PEN</t>
  </si>
  <si>
    <t>SIMONE MENDONÇA - PR</t>
  </si>
  <si>
    <t>VALTER CAMARGO - PSDC</t>
  </si>
  <si>
    <t>SONIA PORTELLA - PMN</t>
  </si>
  <si>
    <t>TIÃO DO MOCOTÓ - PRP</t>
  </si>
  <si>
    <t>THIAGO COSTA - PT DO B</t>
  </si>
  <si>
    <t>SIPAUBA - PPS</t>
  </si>
  <si>
    <t>PROF. DR. XAVIER VIDAL - PSDB</t>
  </si>
  <si>
    <t>CARMEN LUCIA - PHS</t>
  </si>
  <si>
    <t>MARCELINO PÃO E VINHO - PSL</t>
  </si>
  <si>
    <t>ALCIONE LOPES - PRB</t>
  </si>
  <si>
    <t>JORGE GUERREIRO - PHS</t>
  </si>
  <si>
    <t>MITSE COLARES - PMN</t>
  </si>
  <si>
    <t>CARMEM MONTEIRO DE BARROS - PR</t>
  </si>
  <si>
    <t>MARCOS MANSO - PSL</t>
  </si>
  <si>
    <t>FÁBIO VALTER - PRB</t>
  </si>
  <si>
    <t>ROGERIO FERNANDES - PEN</t>
  </si>
  <si>
    <t>ZORAIA CORREA - SD</t>
  </si>
  <si>
    <t>KHLEBER EUGENIO - PHS</t>
  </si>
  <si>
    <t>JACINTA DE LOURDES - PEN</t>
  </si>
  <si>
    <t>MARCIA JABUR - PEN</t>
  </si>
  <si>
    <t>TOMÉ DO PAU BRANCO - PV</t>
  </si>
  <si>
    <t>ALEIXO FRANGÃO - PHS</t>
  </si>
  <si>
    <t>NININHA - PT</t>
  </si>
  <si>
    <t>MARCAO DA EDUCAÇÃO - PMDB</t>
  </si>
  <si>
    <t>PASTOR RENATO ROCHA - PT DO B</t>
  </si>
  <si>
    <t>CIRO AGOSTINHO - PTC</t>
  </si>
  <si>
    <t>GILBERTO BARROSO - PSL</t>
  </si>
  <si>
    <t>MARTA VITORINO - PT DO B</t>
  </si>
  <si>
    <t>LETICIA LYRIO - PSD</t>
  </si>
  <si>
    <t>EDENIR PORTO - PHS</t>
  </si>
  <si>
    <t>WILSON SIMÕES LUZ - PT</t>
  </si>
  <si>
    <t>AYLLA IGLESIAS - PEN</t>
  </si>
  <si>
    <t>EDMILSON ROSARIO - PSOL</t>
  </si>
  <si>
    <t>PAULINHA PSOL - PSOL</t>
  </si>
  <si>
    <t>MARIA TRAJANO - PR</t>
  </si>
  <si>
    <t>VERA BERTOLINI - PRB</t>
  </si>
  <si>
    <t>DERLI CIPRIANO - PSOL</t>
  </si>
  <si>
    <t>CIDA SANTOS - PT DO B</t>
  </si>
  <si>
    <t>J. REIS DUALIBI - PRP</t>
  </si>
  <si>
    <t>CLEODEA SANTINHA - PHS</t>
  </si>
  <si>
    <t>KLAINE MEIRA - PTN</t>
  </si>
  <si>
    <t>DANIELLE LINHARES - PMDB</t>
  </si>
  <si>
    <t>LUCIANA CABRAL - PEN</t>
  </si>
  <si>
    <t>VALDECK OLHO VERDE - PT DO B</t>
  </si>
  <si>
    <t>EDILANE DO SALÃO - PRTB</t>
  </si>
  <si>
    <t>DONIZETE - PEN</t>
  </si>
  <si>
    <t>EDSON PIMENTA - PHS</t>
  </si>
  <si>
    <t>NEIDINHA - PSDB</t>
  </si>
  <si>
    <t>ROSANIA MELLO - PRB</t>
  </si>
  <si>
    <t>MALAQUIAS - PV</t>
  </si>
  <si>
    <t>ELIANE GREGORIO - PT</t>
  </si>
  <si>
    <t>MIRA - PRB</t>
  </si>
  <si>
    <t>CARLOS PEDALA - PPS</t>
  </si>
  <si>
    <t>PAOLA CRISPINO - PT DO B</t>
  </si>
  <si>
    <t>LAURINHO - PT DO B</t>
  </si>
  <si>
    <t>PASTOR ABIMAEL SILVA - PHS</t>
  </si>
  <si>
    <t>MICHELLE MORAES - PCB</t>
  </si>
  <si>
    <t>PAULO CESAR - PEN</t>
  </si>
  <si>
    <t>SCARLETT ROSE - PP</t>
  </si>
  <si>
    <t>ALESSANDRA SOS - PR</t>
  </si>
  <si>
    <t>JONAS DIM - PHS</t>
  </si>
  <si>
    <t>SB SALVA BRASIL - PRB</t>
  </si>
  <si>
    <t>TELMINHA DA VIGA - PT DO B</t>
  </si>
  <si>
    <t>SHIRLEY HOFFMANN - PV</t>
  </si>
  <si>
    <t>TIA JULIA - PT DO B</t>
  </si>
  <si>
    <t>ANDREIA REBELLO - PSL</t>
  </si>
  <si>
    <t>MARI LIMA - PSOL</t>
  </si>
  <si>
    <t>RAFAELA BERTULEZA - PHS</t>
  </si>
  <si>
    <t>CARLA RUAS - PDT</t>
  </si>
  <si>
    <t>RODRIGO MARTINS - PCB</t>
  </si>
  <si>
    <t>MARCELO CHINÊS - PV</t>
  </si>
  <si>
    <t>ELAINE RABELLO - PSD</t>
  </si>
  <si>
    <t>JANETE DO SIÃO - PT DO B</t>
  </si>
  <si>
    <t>LUZIA S. BARROS DE JAGUN - PT</t>
  </si>
  <si>
    <t>MARCIA LOUREIRO - PTC</t>
  </si>
  <si>
    <t>LOURDINHA - PSOL</t>
  </si>
  <si>
    <t>ROSANE PITA - PT DO B</t>
  </si>
  <si>
    <t>DINEIA LOPES - PP</t>
  </si>
  <si>
    <t>PATTY SILVA - PMDB</t>
  </si>
  <si>
    <t>FANNY LOPES - PTN</t>
  </si>
  <si>
    <t>ZEZE DA ILHA - PMDB</t>
  </si>
  <si>
    <t>PATRICIA BARRETO - PT DO B</t>
  </si>
  <si>
    <t>RAQUEL TINOCO - PV</t>
  </si>
  <si>
    <t>ALESSANDRA JULIO - PT DO B</t>
  </si>
  <si>
    <t>SERGIO CORREA - PEN</t>
  </si>
  <si>
    <t>MARIA SILVA - PEN</t>
  </si>
  <si>
    <t>MARYSTELLA GOMES - PSDB</t>
  </si>
  <si>
    <t>MARCOS MOREIRA - PV</t>
  </si>
  <si>
    <t>VANESSA SILVA - PSD</t>
  </si>
  <si>
    <t>EDIR MARINS - PRB</t>
  </si>
  <si>
    <t>RENATO JUNIOR - PEN</t>
  </si>
  <si>
    <t>SULTÃO ABBAS MUSAUER - PRP</t>
  </si>
  <si>
    <t>BÁRBARA JACQUES - PMN</t>
  </si>
  <si>
    <t>KAREN DIAS - PEN</t>
  </si>
  <si>
    <t>ECO STACCATO - PT DO B</t>
  </si>
  <si>
    <t>ROSA MACARRONE - PSDC</t>
  </si>
  <si>
    <t>ANA FLAVIA - PTC</t>
  </si>
  <si>
    <t>DOM VITAL - PRP</t>
  </si>
  <si>
    <t>LUDIMILA PRADO - PRP</t>
  </si>
  <si>
    <t>VALERIA BASTOS - PP</t>
  </si>
  <si>
    <t>CINIRA GABRIELA - DEM</t>
  </si>
  <si>
    <t>TAMIRIS FRANCO - PRP</t>
  </si>
  <si>
    <t>ESTANISLANE - PTN</t>
  </si>
  <si>
    <t>NATHÁLIA MOZER - PCB</t>
  </si>
  <si>
    <t>THAIZE OLIVEIRA - PDT</t>
  </si>
  <si>
    <t>MARCELO LONDON - PRTB</t>
  </si>
  <si>
    <t>JORDAN - PRP</t>
  </si>
  <si>
    <t>TEREZINHA DE PAULA - PEN</t>
  </si>
  <si>
    <t>DEBORA - PP</t>
  </si>
  <si>
    <t>THAIS BIZZI - PEN</t>
  </si>
  <si>
    <t>LUCIANA CASTILHO - PMN</t>
  </si>
  <si>
    <t>JONATAN LIMA - PHS</t>
  </si>
  <si>
    <t>XANGAI - PHS</t>
  </si>
  <si>
    <t>CINTHIA BONFIM - PEN</t>
  </si>
  <si>
    <t>LUZINETE - PRB</t>
  </si>
  <si>
    <t>CELIA MARIA MACEDO LOPES - PRP</t>
  </si>
  <si>
    <t>ERNESTO BAMBU - PSL</t>
  </si>
  <si>
    <t>GENIVAL DO JORNAL - PSDC</t>
  </si>
  <si>
    <t>REGINALDA MARIA - PRB</t>
  </si>
  <si>
    <t>SIDNEI DURO O XUXA - PEN</t>
  </si>
  <si>
    <t>VERA PITTA - PRP</t>
  </si>
  <si>
    <t>FRANCISCA MENDONÇA - PRB</t>
  </si>
  <si>
    <t>FÁTIMA BARROS - PRP</t>
  </si>
  <si>
    <t>MICHELE AURORA CALDAS - PSL</t>
  </si>
  <si>
    <t>ADEIR APOLINARIO - PSDC</t>
  </si>
  <si>
    <t>ALEXANDRE DE PAULA - PT DO B</t>
  </si>
  <si>
    <t>ALVARO MAGALHÃES - PT</t>
  </si>
  <si>
    <t>ANA RACHEL - PCB</t>
  </si>
  <si>
    <t>ANABAL - PHS</t>
  </si>
  <si>
    <t>ANDRE COSTA - PSDB</t>
  </si>
  <si>
    <t>ANDRÉ DO TAXI - SD</t>
  </si>
  <si>
    <t>ANDRÉ RODRIGUES - PCB</t>
  </si>
  <si>
    <t>ANTONIO ELOY - PSDB</t>
  </si>
  <si>
    <t>ANTONIO GILSON - PRB</t>
  </si>
  <si>
    <t>ANTONIO JORGE - PCB</t>
  </si>
  <si>
    <t>APARECIDA PANISSET - PDT</t>
  </si>
  <si>
    <t>BETO AMIZADE - SD</t>
  </si>
  <si>
    <t>CANTOR MIRANDA - PSDC</t>
  </si>
  <si>
    <t>CARLINHO ALCOOLBOLA - PHS</t>
  </si>
  <si>
    <t>CARLINHOS BOMBEIRÃO - PR</t>
  </si>
  <si>
    <t>CESAR DAFLON - PSDC</t>
  </si>
  <si>
    <t>CLAUDIA LOUIS - PTN</t>
  </si>
  <si>
    <t>CORONEL ALNYR RIBEIRO - PR</t>
  </si>
  <si>
    <t>CORONEL EDSON - SD</t>
  </si>
  <si>
    <t>CRISTIANO GONÇALVES - DEM</t>
  </si>
  <si>
    <t>CRISTINA PRATA - PPL</t>
  </si>
  <si>
    <t>CÉSAR BOMBEIRO - DEM</t>
  </si>
  <si>
    <t>DIANA TAVARES - PSDB</t>
  </si>
  <si>
    <t>DINEI - PSOL</t>
  </si>
  <si>
    <t>DR. CARLOS ONTIVEROS - PDT</t>
  </si>
  <si>
    <t>DR. JOSÉ CARLOS ADVOGADO - DEM</t>
  </si>
  <si>
    <t>DR. JOÃO DIAS - SD</t>
  </si>
  <si>
    <t>ECY GONÇALVES - PT DO B</t>
  </si>
  <si>
    <t>EDILSON GOMES - PSDC</t>
  </si>
  <si>
    <t>EDMILSON PALMIER - PRB</t>
  </si>
  <si>
    <t>FABIANO JACOB - PV</t>
  </si>
  <si>
    <t>FELIPE ANABAL - PHS</t>
  </si>
  <si>
    <t>FERNANDA - PR</t>
  </si>
  <si>
    <t>FERNANDA FORTINI - PCB</t>
  </si>
  <si>
    <t>FERNANDO PAULADA - SD</t>
  </si>
  <si>
    <t>FERNANDO SIQUEIRA - PPL</t>
  </si>
  <si>
    <t>FRED KOHLER - PC DO B</t>
  </si>
  <si>
    <t>GENOBRE LIMA - PCB</t>
  </si>
  <si>
    <t>GILSINHO AMIGO - PTN</t>
  </si>
  <si>
    <t>GLORIA SANTOS - PSDC</t>
  </si>
  <si>
    <t>GUILHERME NASCIMENTO - DEM</t>
  </si>
  <si>
    <t>GURGEL - PHS</t>
  </si>
  <si>
    <t>GUTO GOLF - PT DO B</t>
  </si>
  <si>
    <t>HELIO NEGÃO - PTN</t>
  </si>
  <si>
    <t>IVAN LUIZ - PTN</t>
  </si>
  <si>
    <t>JEOVANE LOMEU - PV</t>
  </si>
  <si>
    <t>JONAS DA RECICLAGEM - SD</t>
  </si>
  <si>
    <t>JOSIMAR MOTA - PR</t>
  </si>
  <si>
    <t>JOÃO LEOMI - PT DO B</t>
  </si>
  <si>
    <t>KIKINHO - PMN</t>
  </si>
  <si>
    <t>LEO T@I - PRTB</t>
  </si>
  <si>
    <t>LINDA ZITO - PT DO B</t>
  </si>
  <si>
    <t>LOHAINE SIMAS - PHS</t>
  </si>
  <si>
    <t>LORENZ MELO - PR</t>
  </si>
  <si>
    <t>LOURIVAL - PV</t>
  </si>
  <si>
    <t>LUANA DE PILARES - PR</t>
  </si>
  <si>
    <t>LUCIANE PEIXOTO - PSDC</t>
  </si>
  <si>
    <t>MACACO TIÃO MARCELLE - PHS</t>
  </si>
  <si>
    <t>MANDINHO GOMES - SD</t>
  </si>
  <si>
    <t>MARCELO FAUSTO - PDT</t>
  </si>
  <si>
    <t>MARCO OLIVEIRA - PRB</t>
  </si>
  <si>
    <t>MARCO ROLDAN - PHS</t>
  </si>
  <si>
    <t>MARCO SILVA - PRB</t>
  </si>
  <si>
    <t>MARCOS SANTOS - DEM</t>
  </si>
  <si>
    <t>MARI CRIS - PSOL</t>
  </si>
  <si>
    <t>MARIANA CORTES - PT DO B</t>
  </si>
  <si>
    <t>MAYCON FREITAS - PT DO B</t>
  </si>
  <si>
    <t>MIM - PPS</t>
  </si>
  <si>
    <t>MORENO - PSL</t>
  </si>
  <si>
    <t>MOTA DA COOPASA - PSDC</t>
  </si>
  <si>
    <t>MÁRCIO CORREA - PSL</t>
  </si>
  <si>
    <t>MÃE EDELZUITA - PDT</t>
  </si>
  <si>
    <t>NEIDE NERES - PDT</t>
  </si>
  <si>
    <t>NELSON TABORDA - PMDB</t>
  </si>
  <si>
    <t>NORBERTTO FERRERA - PP</t>
  </si>
  <si>
    <t>PASTOR NILSON MENDONÇA - DEM</t>
  </si>
  <si>
    <t>PATRICIA FALCÃO - PSL</t>
  </si>
  <si>
    <t>PAULO VIGILANTE - DEM</t>
  </si>
  <si>
    <t>PROFESSORA MARIA JOSÉ GOUVEA - PRB</t>
  </si>
  <si>
    <t>PROFESSORA ROZÂNIA SILVA - PSDC</t>
  </si>
  <si>
    <t>QUINHO DO SALGUEIRO - PT DO B</t>
  </si>
  <si>
    <t>RAFAEL - PSDB</t>
  </si>
  <si>
    <t>RAFAEL BRAZÃO - PSDC</t>
  </si>
  <si>
    <t>RICARDO LADEIRA - PT DO B</t>
  </si>
  <si>
    <t>ROBERTO ANDERSON - PV</t>
  </si>
  <si>
    <t>ROBERTO BARROSO - PRP</t>
  </si>
  <si>
    <t>ROGERINHO DE NOVA IGUAÇU - DEM</t>
  </si>
  <si>
    <t>ROGÉRIO VERISSIMO - PSDC</t>
  </si>
  <si>
    <t>RONALDO - DEM</t>
  </si>
  <si>
    <t>RONALDO DE CARVALHO - PROS</t>
  </si>
  <si>
    <t>ROSÂNGELA QUEIROZ - PT DO B</t>
  </si>
  <si>
    <t>SARGENTO DE PAULA - PRB</t>
  </si>
  <si>
    <t>SAVÉRIO OLIVETO - PPS</t>
  </si>
  <si>
    <t>SUELI MENEZES - PR</t>
  </si>
  <si>
    <t>SÉRGIO NUNES - PT DO B</t>
  </si>
  <si>
    <t>TIAGO CUNHA - PRTB</t>
  </si>
  <si>
    <t>TICYANE MADEIRA - PSTU</t>
  </si>
  <si>
    <t>VANDINHO AMIGO É AMIGO - PSDC</t>
  </si>
  <si>
    <t>VOVÔ - DEM</t>
  </si>
  <si>
    <t>ZIRIGUIDINHO - PRP</t>
  </si>
  <si>
    <t>ZÉ DA TUIA - PSDC</t>
  </si>
  <si>
    <t>TOTAL ELEITORES</t>
  </si>
  <si>
    <t>VOTOS NOMINAIS</t>
  </si>
  <si>
    <t>VOTOS DE LEGENDA</t>
  </si>
  <si>
    <t>&lt; Total da lista ao lado</t>
  </si>
  <si>
    <t>= Válidos - Nominais</t>
  </si>
  <si>
    <t>&lt; Obtido por diferença:</t>
  </si>
  <si>
    <r>
      <t>JAIR BOLSONARO</t>
    </r>
    <r>
      <rPr>
        <sz val="12"/>
        <rFont val="Inherit"/>
      </rPr>
      <t> - PP</t>
    </r>
  </si>
  <si>
    <r>
      <t>CLARISSA GAROTINHO</t>
    </r>
    <r>
      <rPr>
        <sz val="12"/>
        <rFont val="Inherit"/>
      </rPr>
      <t> - PR</t>
    </r>
  </si>
  <si>
    <r>
      <t>EDUARDO CUNHA</t>
    </r>
    <r>
      <rPr>
        <sz val="12"/>
        <rFont val="Inherit"/>
      </rPr>
      <t> - PMDB</t>
    </r>
  </si>
  <si>
    <r>
      <t>CHICO ALENCAR</t>
    </r>
    <r>
      <rPr>
        <sz val="12"/>
        <rFont val="Inherit"/>
      </rPr>
      <t> - PSOL</t>
    </r>
  </si>
  <si>
    <r>
      <t>LEONARDO PICCIANI</t>
    </r>
    <r>
      <rPr>
        <sz val="12"/>
        <rFont val="Inherit"/>
      </rPr>
      <t> - PMDB</t>
    </r>
  </si>
  <si>
    <r>
      <t>PEDRO PAULO</t>
    </r>
    <r>
      <rPr>
        <sz val="12"/>
        <rFont val="Inherit"/>
      </rPr>
      <t> - PMDB</t>
    </r>
  </si>
  <si>
    <r>
      <t>JEAN WYLLYS</t>
    </r>
    <r>
      <rPr>
        <sz val="12"/>
        <rFont val="Inherit"/>
      </rPr>
      <t> - PSOL</t>
    </r>
  </si>
  <si>
    <r>
      <t>ROBERTO SALES</t>
    </r>
    <r>
      <rPr>
        <sz val="12"/>
        <rFont val="Inherit"/>
      </rPr>
      <t> - PRB</t>
    </r>
  </si>
  <si>
    <r>
      <t>MARCO ANTÔNIO CABRAL</t>
    </r>
    <r>
      <rPr>
        <sz val="12"/>
        <rFont val="Inherit"/>
      </rPr>
      <t> - PMDB</t>
    </r>
  </si>
  <si>
    <r>
      <t>OTAVIO LEITE</t>
    </r>
    <r>
      <rPr>
        <sz val="12"/>
        <rFont val="Inherit"/>
      </rPr>
      <t> - PSDB</t>
    </r>
  </si>
  <si>
    <r>
      <t>FELIPE BORNIER</t>
    </r>
    <r>
      <rPr>
        <sz val="12"/>
        <rFont val="Inherit"/>
      </rPr>
      <t> - PSD</t>
    </r>
  </si>
  <si>
    <r>
      <t>SÓSTENES CAVALCANTE</t>
    </r>
    <r>
      <rPr>
        <sz val="12"/>
        <rFont val="Inherit"/>
      </rPr>
      <t> - PSD</t>
    </r>
  </si>
  <si>
    <r>
      <t>WASHINGTON REIS</t>
    </r>
    <r>
      <rPr>
        <sz val="12"/>
        <rFont val="Inherit"/>
      </rPr>
      <t> - PMDB</t>
    </r>
  </si>
  <si>
    <r>
      <t>ROSANGELA GOMES</t>
    </r>
    <r>
      <rPr>
        <sz val="12"/>
        <rFont val="Inherit"/>
      </rPr>
      <t> - PRB</t>
    </r>
  </si>
  <si>
    <r>
      <t>JÚLIO LOPES</t>
    </r>
    <r>
      <rPr>
        <sz val="12"/>
        <rFont val="Inherit"/>
      </rPr>
      <t> - PP</t>
    </r>
  </si>
  <si>
    <r>
      <t>INDIO DA COSTA</t>
    </r>
    <r>
      <rPr>
        <sz val="12"/>
        <rFont val="Inherit"/>
      </rPr>
      <t> - PSD</t>
    </r>
  </si>
  <si>
    <r>
      <t>ALESSANDRO MOLON</t>
    </r>
    <r>
      <rPr>
        <sz val="12"/>
        <rFont val="Inherit"/>
      </rPr>
      <t> - PT</t>
    </r>
  </si>
  <si>
    <r>
      <t>HUGO LEAL</t>
    </r>
    <r>
      <rPr>
        <sz val="12"/>
        <rFont val="Inherit"/>
      </rPr>
      <t> - PROS</t>
    </r>
  </si>
  <si>
    <r>
      <t>GLAUBER</t>
    </r>
    <r>
      <rPr>
        <sz val="12"/>
        <rFont val="Inherit"/>
      </rPr>
      <t> - PSB</t>
    </r>
  </si>
  <si>
    <r>
      <t>CRISTIANE BRASIL</t>
    </r>
    <r>
      <rPr>
        <sz val="12"/>
        <rFont val="Inherit"/>
      </rPr>
      <t> - PTB</t>
    </r>
  </si>
  <si>
    <r>
      <t>JANDIRA FEGHALI</t>
    </r>
    <r>
      <rPr>
        <sz val="12"/>
        <rFont val="Inherit"/>
      </rPr>
      <t> - PC DO B</t>
    </r>
  </si>
  <si>
    <r>
      <t>DR JOÃO</t>
    </r>
    <r>
      <rPr>
        <sz val="12"/>
        <rFont val="Inherit"/>
      </rPr>
      <t> - PR</t>
    </r>
  </si>
  <si>
    <r>
      <t>SIMÃO SESSIM</t>
    </r>
    <r>
      <rPr>
        <sz val="12"/>
        <rFont val="Inherit"/>
      </rPr>
      <t> - PP</t>
    </r>
  </si>
  <si>
    <r>
      <t>CELSO PANSERA</t>
    </r>
    <r>
      <rPr>
        <sz val="12"/>
        <rFont val="Inherit"/>
      </rPr>
      <t> - PMDB</t>
    </r>
  </si>
  <si>
    <r>
      <t>MIRO TEIXEIRA</t>
    </r>
    <r>
      <rPr>
        <sz val="12"/>
        <rFont val="Inherit"/>
      </rPr>
      <t> - PROS</t>
    </r>
  </si>
  <si>
    <r>
      <t>AUREO</t>
    </r>
    <r>
      <rPr>
        <sz val="12"/>
        <rFont val="Inherit"/>
      </rPr>
      <t> - SD</t>
    </r>
  </si>
  <si>
    <r>
      <t>SERGIO ZVEITER</t>
    </r>
    <r>
      <rPr>
        <sz val="12"/>
        <rFont val="Inherit"/>
      </rPr>
      <t> - PSD</t>
    </r>
  </si>
  <si>
    <r>
      <t>AROLDE DE OLIVEIRA</t>
    </r>
    <r>
      <rPr>
        <sz val="12"/>
        <rFont val="Inherit"/>
      </rPr>
      <t> - PSD</t>
    </r>
  </si>
  <si>
    <r>
      <t>RODRIGO MAIA</t>
    </r>
    <r>
      <rPr>
        <sz val="12"/>
        <rFont val="Inherit"/>
      </rPr>
      <t> - DEM</t>
    </r>
  </si>
  <si>
    <r>
      <t>CHICO D'ANGELO</t>
    </r>
    <r>
      <rPr>
        <sz val="12"/>
        <rFont val="Inherit"/>
      </rPr>
      <t> - PT</t>
    </r>
  </si>
  <si>
    <r>
      <t>CABO DACIOLO</t>
    </r>
    <r>
      <rPr>
        <sz val="12"/>
        <rFont val="Inherit"/>
      </rPr>
      <t> - PSOL</t>
    </r>
  </si>
  <si>
    <r>
      <t>LUIZ SÉRGIO</t>
    </r>
    <r>
      <rPr>
        <sz val="12"/>
        <rFont val="Inherit"/>
      </rPr>
      <t> - PT</t>
    </r>
  </si>
  <si>
    <r>
      <t>ALEXANDRE SERFIOTIS</t>
    </r>
    <r>
      <rPr>
        <sz val="12"/>
        <rFont val="Inherit"/>
      </rPr>
      <t> - PSD</t>
    </r>
  </si>
  <si>
    <r>
      <t>DELEY</t>
    </r>
    <r>
      <rPr>
        <sz val="12"/>
        <rFont val="Inherit"/>
      </rPr>
      <t> - PTB</t>
    </r>
  </si>
  <si>
    <r>
      <t>SORAYA SANTOS</t>
    </r>
    <r>
      <rPr>
        <sz val="12"/>
        <rFont val="Inherit"/>
      </rPr>
      <t> - PMDB</t>
    </r>
  </si>
  <si>
    <r>
      <t>BENEDITA DA SILVA</t>
    </r>
    <r>
      <rPr>
        <sz val="12"/>
        <rFont val="Inherit"/>
      </rPr>
      <t> - PT</t>
    </r>
  </si>
  <si>
    <r>
      <t>PAULO FEIJÓ</t>
    </r>
    <r>
      <rPr>
        <sz val="12"/>
        <rFont val="Inherit"/>
      </rPr>
      <t> - PR</t>
    </r>
  </si>
  <si>
    <r>
      <t>MARCELO MATOS</t>
    </r>
    <r>
      <rPr>
        <sz val="12"/>
        <rFont val="Inherit"/>
      </rPr>
      <t> - PDT</t>
    </r>
  </si>
  <si>
    <r>
      <t>FERNANDO JORDÃO</t>
    </r>
    <r>
      <rPr>
        <sz val="12"/>
        <rFont val="Inherit"/>
      </rPr>
      <t> - PMDB</t>
    </r>
  </si>
  <si>
    <r>
      <t>FRANCISCO FLORIANO</t>
    </r>
    <r>
      <rPr>
        <sz val="12"/>
        <rFont val="Inherit"/>
      </rPr>
      <t> - PR</t>
    </r>
  </si>
  <si>
    <t>Quociente Eleitoral</t>
  </si>
  <si>
    <t>Cadeiras/Eleitos</t>
  </si>
  <si>
    <t>Deputados Federais</t>
  </si>
  <si>
    <t>= Votos Válidos / Cadeiras</t>
  </si>
  <si>
    <t>eleito-</t>
  </si>
  <si>
    <t>eleito+</t>
  </si>
  <si>
    <t>Ignorados para efeitos da contagem de candidatos \/\/\/</t>
  </si>
  <si>
    <t>com algum voto</t>
  </si>
  <si>
    <t>Acima de 80%QE</t>
  </si>
  <si>
    <t>Intermediário</t>
  </si>
  <si>
    <t>Maioria menos Votada</t>
  </si>
  <si>
    <t>&lt;&lt;Controle</t>
  </si>
  <si>
    <t>Grand Total</t>
  </si>
  <si>
    <t>Votos Est.</t>
  </si>
  <si>
    <t>#QE</t>
  </si>
  <si>
    <t>Nominais</t>
  </si>
  <si>
    <t>Qtd.</t>
  </si>
  <si>
    <t>Não</t>
  </si>
  <si>
    <t>Elegeram+</t>
  </si>
  <si>
    <t>Elegeram-</t>
  </si>
  <si>
    <t/>
  </si>
  <si>
    <t>Legenda</t>
  </si>
  <si>
    <t>Tot Eleitos</t>
  </si>
  <si>
    <t>Total Votos Nom/Partido</t>
  </si>
  <si>
    <t>Votos Nom/Partido</t>
  </si>
  <si>
    <t>Votos Nominais</t>
  </si>
  <si>
    <t>Elegeram+ = Minoria mais votada</t>
  </si>
  <si>
    <t>Elegeram- = Maioria menos votada</t>
  </si>
  <si>
    <t>Controle &gt;&gt;&gt;</t>
  </si>
  <si>
    <t>Candidatos/Partido</t>
  </si>
  <si>
    <t>Total Candidatos/Partido</t>
  </si>
  <si>
    <t>Não Elegeram (Nominal/)</t>
  </si>
  <si>
    <t>Informações Adicionais</t>
  </si>
  <si>
    <t>Votos Válidos:</t>
  </si>
  <si>
    <t>Elegeram 24 Deputados (Maioria menos votada): [16%; 36%] QE</t>
  </si>
  <si>
    <t>Elegeram</t>
  </si>
  <si>
    <t>Garotinho - 2258 - PR</t>
  </si>
  <si>
    <t>Chico Alencar - 5050 - PSOL</t>
  </si>
  <si>
    <t>Leonardo Picciani - 1580 - PMDB</t>
  </si>
  <si>
    <t>Vitor Paulo - 1010 - PRB</t>
  </si>
  <si>
    <t>Eduardo Cunha - 1530 - PMDB</t>
  </si>
  <si>
    <t>Romário - 4011 - PSB</t>
  </si>
  <si>
    <t>Jandira Feghali - 6555 - PC do B</t>
  </si>
  <si>
    <t>Alexandre Cardoso - 4040 - PSB</t>
  </si>
  <si>
    <t>Washington Reis - 1516 - PMDB</t>
  </si>
  <si>
    <t>Alessandro Molon - 1313 - PT</t>
  </si>
  <si>
    <t>Jair Bolsonaro - 1120 - PP</t>
  </si>
  <si>
    <t>Pedro Paulo - 1515 - PMDB</t>
  </si>
  <si>
    <t>Arolde De Oliveira - 2502 - DEM</t>
  </si>
  <si>
    <t>Filipe Pereira - 2020 - PSC</t>
  </si>
  <si>
    <t>Hugo Leal - 2010 - PSC</t>
  </si>
  <si>
    <t>Dr Aluizio - 4343 - PV</t>
  </si>
  <si>
    <t>Rodrigo Maia - 2587 - DEM</t>
  </si>
  <si>
    <t>Luiz Sergio - 1312 - PT</t>
  </si>
  <si>
    <t>Julio Lopes - 1111 - PP</t>
  </si>
  <si>
    <t>Otavio Leite - 4555 - PSDB</t>
  </si>
  <si>
    <t>Stepan Nercessian - 2323 - PPS</t>
  </si>
  <si>
    <t>Andreia Zito - 4545 - PSDB</t>
  </si>
  <si>
    <t>Marcelo Matos - 1200 - PDT</t>
  </si>
  <si>
    <t>Simao Sessim - 1125 - PP</t>
  </si>
  <si>
    <t>Rodrigo Bethlem - 1510 - PMDB</t>
  </si>
  <si>
    <t>Sirkis - 4333 - PV</t>
  </si>
  <si>
    <t>Adrian - 1520 - PMDB</t>
  </si>
  <si>
    <t>Alexandre Santos - 1513 - PMDB</t>
  </si>
  <si>
    <t>Ezequiel - 1512 - PMDB</t>
  </si>
  <si>
    <t>Nelson Bornier - 1500 - PMDB</t>
  </si>
  <si>
    <t>Benedita - 1377 - PT</t>
  </si>
  <si>
    <t>Fernando Jordao - 1550 - PMDB</t>
  </si>
  <si>
    <t>Deley - 2000 - PSC</t>
  </si>
  <si>
    <t>Sergio Zveiter - 1201 - PDT</t>
  </si>
  <si>
    <t>Miro Teixeira - 1222 - PDT</t>
  </si>
  <si>
    <t>Marcelo Itagiba - 4518 - PSDB</t>
  </si>
  <si>
    <t>Glauber - 4080 - PSB</t>
  </si>
  <si>
    <t>Francisco Floriano - 2280 - PR</t>
  </si>
  <si>
    <t>Brizola Neto - 1234 - PDT</t>
  </si>
  <si>
    <t>Solange Almeida - 1501 - PMDB</t>
  </si>
  <si>
    <t>Edson Santos - 1311 - PT</t>
  </si>
  <si>
    <t>Dr. Dilson Drumond - 1212 - PDT</t>
  </si>
  <si>
    <t>Bittar - 1331 - PT</t>
  </si>
  <si>
    <t>Nestor Vidal - 1590 - PMDB</t>
  </si>
  <si>
    <t>Walney Rocha - 1400 - PTB</t>
  </si>
  <si>
    <t>Dr Adilson Soares - 2211 - PR</t>
  </si>
  <si>
    <t>Fernando Lopes - 1555 - PMDB</t>
  </si>
  <si>
    <t>Tio Carlos - 2588 - DEM</t>
  </si>
  <si>
    <t>Alexandre Serfiotis - 2501 - DEM</t>
  </si>
  <si>
    <t>Chico Dangelo - 1310 - PT</t>
  </si>
  <si>
    <t>Edmilson Valentim - 6565 - PC do B</t>
  </si>
  <si>
    <t>Zoinho - 2270 - PR</t>
  </si>
  <si>
    <t>Felipe Bornier - 3131 - PHS</t>
  </si>
  <si>
    <t>Eliane Rolim - 1321 - PT</t>
  </si>
  <si>
    <t>Dr. Carlos Alberto - 3333 - PMN</t>
  </si>
  <si>
    <t>Carlos Santana - 1301 - PT</t>
  </si>
  <si>
    <t>Neilton Mulim - 2233 - PR</t>
  </si>
  <si>
    <t>Marcelo Sereno - 1314 - PT</t>
  </si>
  <si>
    <t>Adolpho Konder - 2525 - DEM</t>
  </si>
  <si>
    <t>Dr Paulo Cesar - 2255 - PR</t>
  </si>
  <si>
    <t>Luiz Carlos Ramos Do Chapeu - 2727 - PSDC</t>
  </si>
  <si>
    <t>Laura Carneiro - 1415 - PTB</t>
  </si>
  <si>
    <t>Liliam Sa - 2222 - PR</t>
  </si>
  <si>
    <t>Cristiano - 7051 - PT do B</t>
  </si>
  <si>
    <t>Aureo - 2833 - PRTB</t>
  </si>
  <si>
    <t>Savio Neves - 1110 - PP</t>
  </si>
  <si>
    <t>Carlos Victor - 4045 - PSB</t>
  </si>
  <si>
    <t>Pedregal - 1933 - PTN</t>
  </si>
  <si>
    <t>Elymar Santos - 1112 - PP</t>
  </si>
  <si>
    <t>Solange Amaral - 2522 - DEM</t>
  </si>
  <si>
    <t>Átila Nunes Neto - 1717 - PSL</t>
  </si>
  <si>
    <t>Vladimir - 1355 - PT</t>
  </si>
  <si>
    <t>Jimmy Pereira - 2828 - PRTB</t>
  </si>
  <si>
    <t>Xico Pintado - 4033 - PSB</t>
  </si>
  <si>
    <t>Biscaia - 1333 - PT</t>
  </si>
  <si>
    <t>Paulo Feijo - 2288 - PR</t>
  </si>
  <si>
    <t>Werner Saraiva - 7027 - PT do B</t>
  </si>
  <si>
    <t>Jonas Marins - 6510 - PC do B</t>
  </si>
  <si>
    <t>Jefferson - 1220 - PDT</t>
  </si>
  <si>
    <t>Josias Muniz - 2033 - PSC</t>
  </si>
  <si>
    <t>Neca - 2236 - PR</t>
  </si>
  <si>
    <t>Eurico Junior - 4326 - PV</t>
  </si>
  <si>
    <t>Dudu É Federal - 2723 - PSDC</t>
  </si>
  <si>
    <t>Carlos Ontiveros - 1218 - PDT</t>
  </si>
  <si>
    <t>Pastor Isaias Coimbra - 2212 - PR</t>
  </si>
  <si>
    <t>Pedro Ricardo - 1056 - PRB</t>
  </si>
  <si>
    <t>Eurico Miranda - 1199 - PP</t>
  </si>
  <si>
    <t>Sergio Diniz - 2310 - PPS</t>
  </si>
  <si>
    <t>Luisinho - 4050 - PSB</t>
  </si>
  <si>
    <t>Marcelo Lessa - 2244 - PR</t>
  </si>
  <si>
    <t>Carlos Moraes - 2205 - PR</t>
  </si>
  <si>
    <t>Taffarel - 1399 - PT</t>
  </si>
  <si>
    <t>Nader Filho - 1414 - PTB</t>
  </si>
  <si>
    <t>Marotte Já É - 1503 - PMDB</t>
  </si>
  <si>
    <t>Marcelo Nascimento - 1000 - PRB</t>
  </si>
  <si>
    <t>Fabio Lins E Silva - 2511 - DEM</t>
  </si>
  <si>
    <t>Batata - 2322 - PPS</t>
  </si>
  <si>
    <t>Granato - 1531 - PMDB</t>
  </si>
  <si>
    <t>Comandante Norberto - 2838 - PRTB</t>
  </si>
  <si>
    <t>Lauro Botto - 4330 - PV</t>
  </si>
  <si>
    <t>Dr. Carlão - 1588 - PMDB</t>
  </si>
  <si>
    <t>Pedra - 4369 - PV</t>
  </si>
  <si>
    <t>Jean Wyllys - 5005 - PSOL</t>
  </si>
  <si>
    <t>Marcelo Biriba - 7011 - PT do B</t>
  </si>
  <si>
    <t>Saulo Peres - 6522 - PC do B</t>
  </si>
  <si>
    <t>Bispo Walter Cristie - 1264 - PDT</t>
  </si>
  <si>
    <t>Fernando Goncalves - 1411 - PTB</t>
  </si>
  <si>
    <t>Fernando Siqueira - 1221 - PDT</t>
  </si>
  <si>
    <t>Alcides De Carli - 1025 - PRB</t>
  </si>
  <si>
    <t>Vinicius Cordeiro - 7070 - PT do B</t>
  </si>
  <si>
    <t>Del - 7010 - PT do B</t>
  </si>
  <si>
    <t>Dr. Emanuel Torquato - 1744 - PSL</t>
  </si>
  <si>
    <t>Dra. Jamila - 2349 - PPS</t>
  </si>
  <si>
    <t>Zico - 7012 - PT do B</t>
  </si>
  <si>
    <t>Renato Freixiela - 6590 - PC do B</t>
  </si>
  <si>
    <t>Bernardo Ariston - 1511 - PMDB</t>
  </si>
  <si>
    <t>Canela - 1456 - PTB</t>
  </si>
  <si>
    <t>Marcelo Verly - 4550 - PSDB</t>
  </si>
  <si>
    <t>America Tereza - 1596 - PMDB</t>
  </si>
  <si>
    <t>Baninho - 4010 - PSB</t>
  </si>
  <si>
    <t>Edson Flavio - 2245 - PR</t>
  </si>
  <si>
    <t>Renato Cinco - 5055 - PSOL</t>
  </si>
  <si>
    <t>Alexandre Farah - 2200 - PR</t>
  </si>
  <si>
    <t>Alexandre Neto - 1213 - PDT</t>
  </si>
  <si>
    <t>Saverio Oliveto - 2334 - PPS</t>
  </si>
  <si>
    <t>Itagibe Cabral - 2240 - PR</t>
  </si>
  <si>
    <t>Paulo Rattes - 1540 - PMDB</t>
  </si>
  <si>
    <t>Gelson Apicelo - 1240 - PDT</t>
  </si>
  <si>
    <t>Noel De Oliveira - 1242 - PDT</t>
  </si>
  <si>
    <t>Kique Carvalho - 6513 - PC do B</t>
  </si>
  <si>
    <t>Nilton Caldeira - 7090 - PT do B</t>
  </si>
  <si>
    <t>Vivaldo Barbosa - 1211 - PDT</t>
  </si>
  <si>
    <t>Jackson Emerick - 2888 - PRTB</t>
  </si>
  <si>
    <t>Tuco Gama - 2253 - PR</t>
  </si>
  <si>
    <t>Daniel Tourinho - 3636 - PTC</t>
  </si>
  <si>
    <t>Doutor Jair Nogueira - 4355 - PV</t>
  </si>
  <si>
    <t>Cleibe Do Rio - 1553 - PMDB</t>
  </si>
  <si>
    <t>Marcos Novaes - 4300 - PV</t>
  </si>
  <si>
    <t>Wilson Perna Torta - 1522 - PMDB</t>
  </si>
  <si>
    <t>Marcos Ferreira - 7007 - PT do B</t>
  </si>
  <si>
    <t>Celso Costa - 1577 - PMDB</t>
  </si>
  <si>
    <t>Andrea Lambert - 1551 - PMDB</t>
  </si>
  <si>
    <t>Angelo Freitas - 2812 - PRTB</t>
  </si>
  <si>
    <t>Renato Abi Ramia - 1533 - PMDB</t>
  </si>
  <si>
    <t>Wagner Ferreira Da Silva - 2343 - PPS</t>
  </si>
  <si>
    <t>Marquinho Seropedica - 1534 - PMDB</t>
  </si>
  <si>
    <t>Augusto Senna - 4310 - PV</t>
  </si>
  <si>
    <t>Almir Rangel - 2046 - PSC</t>
  </si>
  <si>
    <t>Juarez Santos O Ouro Do Pan - 1090 - PRB</t>
  </si>
  <si>
    <t>Professor Josemar - 5012 - PSOL</t>
  </si>
  <si>
    <t>Jose Carlos D'almeida - 3111 - PHS</t>
  </si>
  <si>
    <t>Nelson Rocha - 4042 - PSB</t>
  </si>
  <si>
    <t>Ataide Junior - 2234 - PR</t>
  </si>
  <si>
    <t>Calixto Barbosa - 2201 - PR</t>
  </si>
  <si>
    <t>Lucio Neves - 3101 - PHS</t>
  </si>
  <si>
    <t>Jeferson Ramos - 4041 - PSB</t>
  </si>
  <si>
    <t>Sergio Leite - 2223 - PR</t>
  </si>
  <si>
    <t>Jose Onix - 2543 - DEM</t>
  </si>
  <si>
    <t>Rogerio Vilanova - 4510 - PSDB</t>
  </si>
  <si>
    <t>Benoni - 2215 - PR</t>
  </si>
  <si>
    <t>Milton Do Tia Maluca - 1251 - PDT</t>
  </si>
  <si>
    <t>Helio Moura - 2210 - PR</t>
  </si>
  <si>
    <t>Paulo Cesar Junior - 1177 - PP</t>
  </si>
  <si>
    <t>Dr. Marcus Guedes - 1566 - PMDB</t>
  </si>
  <si>
    <t>Claudio Henrique Barack Obama - 1401 - PTB</t>
  </si>
  <si>
    <t>Doutor Isael Teixeira - 3677 - PTC</t>
  </si>
  <si>
    <t>Luciano Da Sos - 2281 - PR</t>
  </si>
  <si>
    <t>Dida - 3303 - PMN</t>
  </si>
  <si>
    <t>Paulinho Damasceno - 3650 - PTC</t>
  </si>
  <si>
    <t>Maciel - 3122 - PHS</t>
  </si>
  <si>
    <t>Dr Jones Cardiologista - 2213 - PR</t>
  </si>
  <si>
    <t>Carlão Da Luzágua - 4511 - PSDB</t>
  </si>
  <si>
    <t>Duu Gomes - 2214 - PR</t>
  </si>
  <si>
    <t>Luis Claudio De Santana - 6548 - PC do B</t>
  </si>
  <si>
    <t>Pastor Moyses Coutinho - 2247 - PR</t>
  </si>
  <si>
    <t>Sergio Artur - 4383 - PV</t>
  </si>
  <si>
    <t>Josimar - 4000 - PSB</t>
  </si>
  <si>
    <t>Borborema - 2877 - PRTB</t>
  </si>
  <si>
    <t>Robson Santos - 1123 - PP</t>
  </si>
  <si>
    <t>Professor Fraga - 2277 - PR</t>
  </si>
  <si>
    <t>Quiel Canarinho - 1223 - PDT</t>
  </si>
  <si>
    <t>Comandante Ribeiro Afonso - 3100 - PHS</t>
  </si>
  <si>
    <t>Marcelo Gregory - 2899 - PRTB</t>
  </si>
  <si>
    <t>Filhao - 1518 - PMDB</t>
  </si>
  <si>
    <t>Silvia Brolo - 2232 - PR</t>
  </si>
  <si>
    <t>Bira - 5000 - PSOL</t>
  </si>
  <si>
    <t>Marco Furtado - 4500 - PSDB</t>
  </si>
  <si>
    <t>Vivili - 2810 - PRTB</t>
  </si>
  <si>
    <t>Marquinho Turiaçu - 3324 - PMN</t>
  </si>
  <si>
    <t>Edmilson Bittencourt - 1420 - PTB</t>
  </si>
  <si>
    <t>Dr J Santana - 7072 - PT do B</t>
  </si>
  <si>
    <t>Paulinho Carvalho - 1441 - PTB</t>
  </si>
  <si>
    <t>Isac Farias - 2069 - PSC</t>
  </si>
  <si>
    <t>Clovinho - 1148 - PP</t>
  </si>
  <si>
    <t>Ivan Do Atacadão - 1509 - PMDB</t>
  </si>
  <si>
    <t>Lucio Arruda - 2829 - PRTB</t>
  </si>
  <si>
    <t>Wilson Leite Passos - 2555 - DEM</t>
  </si>
  <si>
    <t>Dr. Rodrigo Cantini - 3344 - PMN</t>
  </si>
  <si>
    <t>Lia Preto - 2292 - PR</t>
  </si>
  <si>
    <t>Gilson Nogueira - 2088 - PSC</t>
  </si>
  <si>
    <t>Carlos Augusto Da Cidade - 1525 - PMDB</t>
  </si>
  <si>
    <t>Gil Magno - 4063 - PSB</t>
  </si>
  <si>
    <t>Sandro Capadócia - 3323 - PMN</t>
  </si>
  <si>
    <t>Laurinho - 2251 - PR</t>
  </si>
  <si>
    <t>Pr Ezequiel Oliveira - 1045 - PRB</t>
  </si>
  <si>
    <t>Coronel Edson Do Forte - 4321 - PV</t>
  </si>
  <si>
    <t>Vicente Estevam - 1363 - PT</t>
  </si>
  <si>
    <t>Dr. Claudio Rocha - 6566 - PC do B</t>
  </si>
  <si>
    <t>Letícia Pires - 3345 - PMN</t>
  </si>
  <si>
    <t>Dr Daniel Gomes - 1337 - PT</t>
  </si>
  <si>
    <t>Flavio Guedes - 2217 - PR</t>
  </si>
  <si>
    <t>Jonas Peixoto Junior - 7015 - PT do B</t>
  </si>
  <si>
    <t>Joadil Junior - 1236 - PDT</t>
  </si>
  <si>
    <t>Coronel Paul - 2519 - DEM</t>
  </si>
  <si>
    <t>Francisco Trindade - 7000 - PT do B</t>
  </si>
  <si>
    <t>Luis Morgade - 2800 - PRTB</t>
  </si>
  <si>
    <t>Eliseu Schuindt - 1266 - PDT</t>
  </si>
  <si>
    <t>Guttemberg - 2225 - PR</t>
  </si>
  <si>
    <t>Eliane Jordao - 7040 - PT do B</t>
  </si>
  <si>
    <t>Dr. Chaves - 4450 - PRP</t>
  </si>
  <si>
    <t>Marcelino Maia - 4083 - PSB</t>
  </si>
  <si>
    <t>Jorge Azevedo - 2599 - DEM</t>
  </si>
  <si>
    <t>Urbano Do Vale - 1233 - PDT</t>
  </si>
  <si>
    <t>Vilson Balthar - 2855 - PRTB</t>
  </si>
  <si>
    <t>Jonatan Lima - 1012 - PRB</t>
  </si>
  <si>
    <t>Pedro De Paula - 1911 - PTN</t>
  </si>
  <si>
    <t>André Costa - 4543 - PSDB</t>
  </si>
  <si>
    <t>Chris - 1599 - PMDB</t>
  </si>
  <si>
    <t>Luis Santa Cruz - 2284 - PR</t>
  </si>
  <si>
    <t>Luiz Carlos Dentinho - 7021 - PT do B</t>
  </si>
  <si>
    <t>Gutman - 6556 - PC do B</t>
  </si>
  <si>
    <t>Coronel Guilherme - 2044 - PSC</t>
  </si>
  <si>
    <t>Odali - 1304 - PT</t>
  </si>
  <si>
    <t>Luciene Rezende - 4488 - PRP</t>
  </si>
  <si>
    <t>Comandante Sergio - 3133 - PHS</t>
  </si>
  <si>
    <t>Dr Jairo Lima - 7008 - PT do B</t>
  </si>
  <si>
    <t>Rommel Cardozo - 7001 - PT do B</t>
  </si>
  <si>
    <t>Eber Ranauro - 1245 - PDT</t>
  </si>
  <si>
    <t>Paulo Elias - 2822 - PRTB</t>
  </si>
  <si>
    <t>Paulo Duque Estrada - 1521 - PMDB</t>
  </si>
  <si>
    <t>Alex - 3651 - PTC</t>
  </si>
  <si>
    <t>Malaia - 4003 - PSB</t>
  </si>
  <si>
    <t>Alipio Monteiro - 4505 - PSDB</t>
  </si>
  <si>
    <t>Cel Soares - 1190 - PP</t>
  </si>
  <si>
    <t>Matias - 3336 - PMN</t>
  </si>
  <si>
    <t>Patricia Vale - 1601 - PSTU</t>
  </si>
  <si>
    <t>Caroco - 5088 - PSOL</t>
  </si>
  <si>
    <t>Andre Buca - 1616 - PSTU</t>
  </si>
  <si>
    <t>Pedro Jorge - 6599 - PC do B</t>
  </si>
  <si>
    <t>Xaolin Da Rocinha - 6567 - PC do B</t>
  </si>
  <si>
    <t>Reynaldo Barros - 4022 - PSB</t>
  </si>
  <si>
    <t>Dr Silvio Nunes - 2266 - PR</t>
  </si>
  <si>
    <t>Tarcio Carvalho - 1345 - PT</t>
  </si>
  <si>
    <t>Alvaro Menezes - 4444 - PRP</t>
  </si>
  <si>
    <t>Tania Lopes - 1720 - PSL</t>
  </si>
  <si>
    <t>Adriano Figueira - 2545 - DEM</t>
  </si>
  <si>
    <t>Diego Dutra - 2279 - PR</t>
  </si>
  <si>
    <t>Eduardo Soares - 4099 - PSB</t>
  </si>
  <si>
    <t>Francisco Portugal - 1322 - PT</t>
  </si>
  <si>
    <t>Lins Cerqueira - 1954 - PTN</t>
  </si>
  <si>
    <t>Juninho - 2570 - DEM</t>
  </si>
  <si>
    <t>Professor Marcos Ribeiro - 5013 - PSOL</t>
  </si>
  <si>
    <t>Capitao Almeida Junior - 1330 - PT</t>
  </si>
  <si>
    <t>Celso Carvalho - 2358 - PPS</t>
  </si>
  <si>
    <t>Marcio Costa - 2500 - DEM</t>
  </si>
  <si>
    <t>Marcelo Caléro - 4560 - PSDB</t>
  </si>
  <si>
    <t>Claudio Vigilante - 1320 - PT</t>
  </si>
  <si>
    <t>Sandro Cruz - 4334 - PV</t>
  </si>
  <si>
    <t>Professor Cesar Augusto - 2203 - PR</t>
  </si>
  <si>
    <t>Silvio Salgado - 1121 - PP</t>
  </si>
  <si>
    <t>Pastor Josimar Peçanha - 4455 - PRP</t>
  </si>
  <si>
    <t>Zeca Foguete - 1484 - PTB</t>
  </si>
  <si>
    <t>Sargento Ramon - 4030 - PSB</t>
  </si>
  <si>
    <t>Romulo Almeida - 2230 - PR</t>
  </si>
  <si>
    <t>Tadeu - 2813 - PRTB</t>
  </si>
  <si>
    <t>Ney Dias - 4077 - PSB</t>
  </si>
  <si>
    <t>Marcus Lucenna - 6512 - PC do B</t>
  </si>
  <si>
    <t>Daniel Bastos - 2014 - PSC</t>
  </si>
  <si>
    <t>Bosoroy - 1032 - PRB</t>
  </si>
  <si>
    <t>Marcelo Da Construcao - 1133 - PP</t>
  </si>
  <si>
    <t>Vanderlei Bibá - 4501 - PSDB</t>
  </si>
  <si>
    <t>Kiev Domingues - 4345 - PV</t>
  </si>
  <si>
    <t>Joao Batista Da Silva - 3112 - PHS</t>
  </si>
  <si>
    <t>Luiz Motta - 2221 - PR</t>
  </si>
  <si>
    <t>Denilson - 6580 - PC do B</t>
  </si>
  <si>
    <t>Professora Geralda Marques - 2278 - PR</t>
  </si>
  <si>
    <t>Henrique Bradoque - 1300 - PT</t>
  </si>
  <si>
    <t>Reinaldo Maia - 1404 - PTB</t>
  </si>
  <si>
    <t>Jadir Rocha - 3355 - PMN</t>
  </si>
  <si>
    <t>Augusto Avellar - 5020 - PSOL</t>
  </si>
  <si>
    <t>Gesiel Lessa - 1709 - PSL</t>
  </si>
  <si>
    <t>Kiko - 2008 - PSC</t>
  </si>
  <si>
    <t>Dr Luiz Antonio - 1919 - PTN</t>
  </si>
  <si>
    <t>Flavio Lemos - 4377 - PV</t>
  </si>
  <si>
    <t>Bernardo Junior - 1001 - PRB</t>
  </si>
  <si>
    <t>Silva Filho Grilo - 2577 - DEM</t>
  </si>
  <si>
    <t>Valdeci Das Camisas - 4447 - PRP</t>
  </si>
  <si>
    <t>Tia Bete - 6523 - PC do B</t>
  </si>
  <si>
    <t>Floriano Neto - 1461 - PTB</t>
  </si>
  <si>
    <t>Dori - 4323 - PV</t>
  </si>
  <si>
    <t>Marco Antônio - 1051 - PRB</t>
  </si>
  <si>
    <t>Pitombeira - 1950 - PTN</t>
  </si>
  <si>
    <t>Nicanor Ao Seu Dispor - 4012 - PSB</t>
  </si>
  <si>
    <t>Paulo Neves - 1315 - PT</t>
  </si>
  <si>
    <t>Paulo Queiroz - 2252 - PR</t>
  </si>
  <si>
    <t>Chico Jesus - 2777 - PSDC</t>
  </si>
  <si>
    <t>Eduardo Silva - 1910 - PTN</t>
  </si>
  <si>
    <t>Juarez Lopes - 4306 - PV</t>
  </si>
  <si>
    <t>Nazareth Abrahão - 2012 - PSC</t>
  </si>
  <si>
    <t>Professor Sergio Camargo - 4324 - PV</t>
  </si>
  <si>
    <t>Cesar Ferreira - 1145 - PP</t>
  </si>
  <si>
    <t>Marcelo Amendoim - 1069 - PRB</t>
  </si>
  <si>
    <t>Hiran Roedel - 2121 - PCB</t>
  </si>
  <si>
    <t>Marcelo Piui - 3113 - PHS</t>
  </si>
  <si>
    <t>Burlamaqui - 2260 - PR</t>
  </si>
  <si>
    <t>Carlos Vicente - 7099 - PT do B</t>
  </si>
  <si>
    <t>Lucia Do Ipê - 3301 - PMN</t>
  </si>
  <si>
    <t>Muriqui - 2853 - PRTB</t>
  </si>
  <si>
    <t>Senhorita Suely - 2256 - PR</t>
  </si>
  <si>
    <t>Juvenal - 4433 - PRP</t>
  </si>
  <si>
    <t>Jorge Alem - 3352 - PMN</t>
  </si>
  <si>
    <t>Vilmar Da Gn - 1122 - PP</t>
  </si>
  <si>
    <t>Marta Mariano - 3640 - PTC</t>
  </si>
  <si>
    <t>Binho - 3300 - PMN</t>
  </si>
  <si>
    <t>Marcello Hollanda - 2299 - PR</t>
  </si>
  <si>
    <t>Eldio Suzano - 4060 - PSB</t>
  </si>
  <si>
    <t>Leandro Mello - 1712 - PSL</t>
  </si>
  <si>
    <t>Pedro Nascimento - 4004 - PSB</t>
  </si>
  <si>
    <t>Jandir - 4421 - PRP</t>
  </si>
  <si>
    <t>Clemir Ramos - 1239 - PDT</t>
  </si>
  <si>
    <t>Oibe Costa - 1999 - PTN</t>
  </si>
  <si>
    <t>Pepe Santos - 2772 - PSDC</t>
  </si>
  <si>
    <t>Alex Sant'ana - 4001 - PSB</t>
  </si>
  <si>
    <t>Rodrigo Amorim - 1722 - PSL</t>
  </si>
  <si>
    <t>Joao Bitencourt - 4313 - PV</t>
  </si>
  <si>
    <t>Marco Esch - 1900 - PTN</t>
  </si>
  <si>
    <t>Mario Avelino - 1269 - PDT</t>
  </si>
  <si>
    <t>Prof Milton Jr - 7003 - PT do B</t>
  </si>
  <si>
    <t>Dr Vinicius - 1277 - PDT</t>
  </si>
  <si>
    <t>Carlos Aguiar - 3312 - PMN</t>
  </si>
  <si>
    <t>Mario Deschamps - 4312 - PV</t>
  </si>
  <si>
    <t>Pedro Rosa - 5051 - PSOL</t>
  </si>
  <si>
    <t>Deise Menezes - 2788 - PSDC</t>
  </si>
  <si>
    <t>Marisa Duarte - 4454 - PRP</t>
  </si>
  <si>
    <t>Eduardo Dantas - 1789 - PSL</t>
  </si>
  <si>
    <t>Eliane Cunha - 4425 - PRP</t>
  </si>
  <si>
    <t>Boneco - 4400 - PRP</t>
  </si>
  <si>
    <t>Cristiano Vianna - 4567 - PSDB</t>
  </si>
  <si>
    <t>Sidnei Leandro - 4093 - PSB</t>
  </si>
  <si>
    <t>Professora Candida - 1229 - PDT</t>
  </si>
  <si>
    <t>Dr. Jorge Habib - 1225 - PDT</t>
  </si>
  <si>
    <t>Professor Jose Flavio Pessoa - 4013 - PSB</t>
  </si>
  <si>
    <t>Jose Augusto - 4322 - PV</t>
  </si>
  <si>
    <t>Sidney Almeida - 5007 - PSOL</t>
  </si>
  <si>
    <t>Odimar Sardinha - 1388 - PT</t>
  </si>
  <si>
    <t>Wellington Passos - 4036 - PSB</t>
  </si>
  <si>
    <t>Lene Araujo - 1700 - PSL</t>
  </si>
  <si>
    <t>Helosia Helena Faria - 1710 - PSL</t>
  </si>
  <si>
    <t>Anselmo Da Farmacia - 4530 - PSDB</t>
  </si>
  <si>
    <t>Marcelo Moreno - 3633 - PTC</t>
  </si>
  <si>
    <t>Carteiro Eraldo Vieira - 2355 - PPS</t>
  </si>
  <si>
    <t>Arlindo Do Gás - 1707 - PSL</t>
  </si>
  <si>
    <t>Dr Allan Pontes - 4449 - PRP</t>
  </si>
  <si>
    <t>Ivan Marcelo - 4399 - PV</t>
  </si>
  <si>
    <t>Leonardo Lia - 3322 - PMN</t>
  </si>
  <si>
    <t>Dilson Magrinho - 3315 - PMN</t>
  </si>
  <si>
    <t>Dra Amber - 2220 - PR</t>
  </si>
  <si>
    <t>Paulão Salu - 2817 - PRTB</t>
  </si>
  <si>
    <t>Demetrio Massad - 4556 - PSDB</t>
  </si>
  <si>
    <t>Irany Rodrigues - 3644 - PTC</t>
  </si>
  <si>
    <t>Bianca Canedo - 2843 - PRTB</t>
  </si>
  <si>
    <t>Luiz Bispo - 7071 - PT do B</t>
  </si>
  <si>
    <t>Renato Cozzolino - 2250 - PR</t>
  </si>
  <si>
    <t>Gabriela Leite - 4301 - PV</t>
  </si>
  <si>
    <t>Pedro Alaim - 1202 - PDT</t>
  </si>
  <si>
    <t>Birinha 51 - 6551 - PC do B</t>
  </si>
  <si>
    <t>Cesar Haiachi - 1244 - PDT</t>
  </si>
  <si>
    <t>Professor Saraiva - 5049 - PSOL</t>
  </si>
  <si>
    <t>Gracinha - 3399 - PMN</t>
  </si>
  <si>
    <t>Boleta - 4588 - PSDB</t>
  </si>
  <si>
    <t>Nenem - 2550 - DEM</t>
  </si>
  <si>
    <t>Walter Corcione - 3320 - PMN</t>
  </si>
  <si>
    <t>Helio Velasquez - 3377 - PMN</t>
  </si>
  <si>
    <t>Dr Tamburim - 2209 - PR</t>
  </si>
  <si>
    <t>Cristiane Do Aristeu - 2208 - PR</t>
  </si>
  <si>
    <t>Benedito Caramuru - 4366 - PV</t>
  </si>
  <si>
    <t>Rodrigo Mosqueira - 4031 - PSB</t>
  </si>
  <si>
    <t>Professor Wellysd - 2507 - DEM</t>
  </si>
  <si>
    <t>Joao Jose Pinho - 2312 - PPS</t>
  </si>
  <si>
    <t>Pedro Feitosa - 2216 - PR</t>
  </si>
  <si>
    <t>Marta Maria - 3121 - PHS</t>
  </si>
  <si>
    <t>Carlinhos Metodista - 2793 - PSDC</t>
  </si>
  <si>
    <t>Karla Kétrim - 3343 - PMN</t>
  </si>
  <si>
    <t>Jorge Miguel - 1009 - PRB</t>
  </si>
  <si>
    <t>Joel Osorio - 4320 - PV</t>
  </si>
  <si>
    <t>Alex A.r - 4015 - PSB</t>
  </si>
  <si>
    <t>Baltazar Salgado - 1022 - PRB</t>
  </si>
  <si>
    <t>Piano - 5056 - PSOL</t>
  </si>
  <si>
    <t>Amanda Cesário - 4512 - PSDB</t>
  </si>
  <si>
    <t>Joel Carneiro - 2028 - PSC</t>
  </si>
  <si>
    <t>Bel Caram - 1144 - PP</t>
  </si>
  <si>
    <t>Carlos Camilo - 1210 - PDT</t>
  </si>
  <si>
    <t>Haroldo Filho - 2718 - PSDC</t>
  </si>
  <si>
    <t>Tati Quebra Barraco - 3669 - PTC</t>
  </si>
  <si>
    <t>Ney Manaim - 1974 - PTN</t>
  </si>
  <si>
    <t>Virginia Monteiro - 1506 - PMDB</t>
  </si>
  <si>
    <t>Prof. Attina - 2863 - PRTB</t>
  </si>
  <si>
    <t>Wellington Brito - 3678 - PTC</t>
  </si>
  <si>
    <t>O Amigo Lucimar - 3110 - PHS</t>
  </si>
  <si>
    <t>Roberto Vidal - 1726 - PSL</t>
  </si>
  <si>
    <t>Andre De Oliveira - 3604 - PTC</t>
  </si>
  <si>
    <t>Sergio Elias - 3132 - PHS</t>
  </si>
  <si>
    <t>Luiza Zwang - 1070 - PRB</t>
  </si>
  <si>
    <t>Coronel Almir Porto - 5033 - PSOL</t>
  </si>
  <si>
    <t>Mestre Garnise - 2536 - DEM</t>
  </si>
  <si>
    <t>Pr Júlio Costa - 4440 - PRP</t>
  </si>
  <si>
    <t>Dr Edson Sarney - 2238 - PR</t>
  </si>
  <si>
    <t>Mauri Do Caminhao - 7030 - PT do B</t>
  </si>
  <si>
    <t>Prof Renato - 6500 - PC do B</t>
  </si>
  <si>
    <t>Alexandre Drim - 4325 - PV</t>
  </si>
  <si>
    <t>Carlos Gama - 2333 - PPS</t>
  </si>
  <si>
    <t>Adriana Da Matta - 2268 - PR</t>
  </si>
  <si>
    <t>Nelson Netto - 2272 - PR</t>
  </si>
  <si>
    <t>Tania Cristina - 4021 - PSB</t>
  </si>
  <si>
    <t>Luis Maia - 1357 - PT</t>
  </si>
  <si>
    <t>Aderly Valente - 2512 - DEM</t>
  </si>
  <si>
    <t>Carlão Do Pstu - 1611 - PSTU</t>
  </si>
  <si>
    <t>Dr Walter Filho - 1023 - PRB</t>
  </si>
  <si>
    <t>Só Jesus - 1751 - PSL</t>
  </si>
  <si>
    <t>Cb Moraes - 1078 - PRB</t>
  </si>
  <si>
    <t>Agenor - 4364 - PV</t>
  </si>
  <si>
    <t>Andrei De Carlos - 7089 - PT do B</t>
  </si>
  <si>
    <t>Valdir China - 1204 - PDT</t>
  </si>
  <si>
    <t>Sergio Pessoa - 4340 - PV</t>
  </si>
  <si>
    <t>Paulo De Almeida - 1270 - PDT</t>
  </si>
  <si>
    <t>Lucineide Siqueira - 2297 - PR</t>
  </si>
  <si>
    <t>Carlos Alberto M. De Moraes - 4412 - PRP</t>
  </si>
  <si>
    <t>Meire Viana - 4336 - PV</t>
  </si>
  <si>
    <t>Nailto Ferreira - 2505 - DEM</t>
  </si>
  <si>
    <t>Dr Reboucas - 2218 - PR</t>
  </si>
  <si>
    <t>Osmar Brito - 1007 - PRB</t>
  </si>
  <si>
    <t>Carlos Borba - 2567 - DEM</t>
  </si>
  <si>
    <t>Luis Machado - 1030 - PRB</t>
  </si>
  <si>
    <t>Almeida Lima - 4317 - PV</t>
  </si>
  <si>
    <t>Edilson Maia - 1077 - PRB</t>
  </si>
  <si>
    <t>Dr Lucia Costa Lulucinha - 3646 - PTC</t>
  </si>
  <si>
    <t>Tarcisio Sobrinho - 7050 - PT do B</t>
  </si>
  <si>
    <t>Ivan Canellas - 6577 - PC do B</t>
  </si>
  <si>
    <t>Gil Do Gas - 1162 - PP</t>
  </si>
  <si>
    <t>Professor Wenderson - 5022 - PSOL</t>
  </si>
  <si>
    <t>Nereu Ribeiro - 1089 - PRB</t>
  </si>
  <si>
    <t>Regis Lermen - 1733 - PSL</t>
  </si>
  <si>
    <t>Gerson Batata - 1394 - PT</t>
  </si>
  <si>
    <t>Professor Mauro - 1366 - PT</t>
  </si>
  <si>
    <t>Dr. Sebastião - 4521 - PSDB</t>
  </si>
  <si>
    <t>Elenice De Jesus - 2769 - PSDC</t>
  </si>
  <si>
    <t>Jefferson Luiz - 5011 - PSOL</t>
  </si>
  <si>
    <t>Elisama - 1365 - PT</t>
  </si>
  <si>
    <t>Denise Muniz - 1076 - PRB</t>
  </si>
  <si>
    <t>Heliton Annes - 4523 - PSDB</t>
  </si>
  <si>
    <t>Aroldo Gomes - 2845 - PRTB</t>
  </si>
  <si>
    <t>Natalino Gomes - 1326 - PT</t>
  </si>
  <si>
    <t>Marcia Mury - 2231 - PR</t>
  </si>
  <si>
    <t>Marcelo Queiroz - 4016 - PSB</t>
  </si>
  <si>
    <t>Leonardo Serri - 1280 - PDT</t>
  </si>
  <si>
    <t>Abraao Cardoso - 1068 - PRB</t>
  </si>
  <si>
    <t>Marcia Neves - 1015 - PRB</t>
  </si>
  <si>
    <t>Da Hora - 7077 - PT do B</t>
  </si>
  <si>
    <t>Israel Ribeiro - 7057 - PT do B</t>
  </si>
  <si>
    <t>Celia Da Voldac - 1131 - PP</t>
  </si>
  <si>
    <t>Welington Teixeira - 2823 - PRTB</t>
  </si>
  <si>
    <t>Maurao - 7088 - PT do B</t>
  </si>
  <si>
    <t>Dr. Carlos Correia - 1160 - PP</t>
  </si>
  <si>
    <t>Roberto Louzada - 1788 - PSL</t>
  </si>
  <si>
    <t>Bill - 1368 - PT</t>
  </si>
  <si>
    <t>Jacques D'ornellas - 5021 - PSOL</t>
  </si>
  <si>
    <t>Lurdinha - 2053 - PSC</t>
  </si>
  <si>
    <t>Reny - 5063 - PSOL</t>
  </si>
  <si>
    <t>Claudia França - 1718 - PSL</t>
  </si>
  <si>
    <t>Solange Pacheco - 5077 - PSOL</t>
  </si>
  <si>
    <t>Edson Souza - 2249 - PR</t>
  </si>
  <si>
    <t>Washington Alves - 1055 - PRB</t>
  </si>
  <si>
    <t>Midiam - 2246 - PR</t>
  </si>
  <si>
    <t>Thiago Ribeiro - 1140 - PP</t>
  </si>
  <si>
    <t>Ananias Bernardo - 1956 - PTN</t>
  </si>
  <si>
    <t>Professora Ivani - 2311 - PPS</t>
  </si>
  <si>
    <t>Gm Clenilce (cléo) - 2015 - PSC</t>
  </si>
  <si>
    <t>Jorges Neves Marata - 7069 - PT do B</t>
  </si>
  <si>
    <t>Zefa De Neve - 3311 - PMN</t>
  </si>
  <si>
    <t>Elaine Moura - 2516 - DEM</t>
  </si>
  <si>
    <t>Alexandre Rosa - 6525 - PC do B</t>
  </si>
  <si>
    <t>Claudio Custodio - 2510 - DEM</t>
  </si>
  <si>
    <t>Chagas Guarda Municipal - 1138 - PP</t>
  </si>
  <si>
    <t>Jorge Fragoso - 5015 - PSOL</t>
  </si>
  <si>
    <t>Eva - 4434 - PRP</t>
  </si>
  <si>
    <t>Antonio Dos Anjos Construtor - 1013 - PRB</t>
  </si>
  <si>
    <t>Portugues Dj - 4542 - PSDB</t>
  </si>
  <si>
    <t>Guilherme De Almeida - 1230 - PDT</t>
  </si>
  <si>
    <t>Candango Do Povo - 1323 - PT</t>
  </si>
  <si>
    <t>Dr Wenceslau - 1477 - PTB</t>
  </si>
  <si>
    <t>Ronaldo Alvim - 1711 - PSL</t>
  </si>
  <si>
    <t>Andre Messias - 2824 - PRTB</t>
  </si>
  <si>
    <t>Evanildo Valentim - 7018 - PT do B</t>
  </si>
  <si>
    <t>Rogerio Paim - 1410 - PTB</t>
  </si>
  <si>
    <t>Jc Madureira - 6569 - PC do B</t>
  </si>
  <si>
    <t>Capitão Sampaio - 4088 - PSB</t>
  </si>
  <si>
    <t>Jaqueline França - 4502 - PSDB</t>
  </si>
  <si>
    <t>Fatima Alves - 1205 - PDT</t>
  </si>
  <si>
    <t>Lili Godinho - 2242 - PR</t>
  </si>
  <si>
    <t>Geraldo Cunha - 4305 - PV</t>
  </si>
  <si>
    <t>Pedrosa - 4059 - PSB</t>
  </si>
  <si>
    <t>Valmir Faria - 5006 - PSOL</t>
  </si>
  <si>
    <t>Rico - 1953 - PTN</t>
  </si>
  <si>
    <t>Eliana Valentim - 1224 - PDT</t>
  </si>
  <si>
    <t>Josa - 2526 - DEM</t>
  </si>
  <si>
    <t>Sergio Cury - 1299 - PDT</t>
  </si>
  <si>
    <t>Zé Penha - 4020 - PSB</t>
  </si>
  <si>
    <t>Anjinho - 1576 - PMDB</t>
  </si>
  <si>
    <t>Napoles Menezes - 1279 - PDT</t>
  </si>
  <si>
    <t>Abiguar - 1998 - PTN</t>
  </si>
  <si>
    <t>Carlos Eugênio Clemente - 4019 - PSB</t>
  </si>
  <si>
    <t>Dra Edelzuita - 1214 - PDT</t>
  </si>
  <si>
    <t>Marcelo Veloso - 1008 - PRB</t>
  </si>
  <si>
    <t>Alvaro Felizola - 6543 - PC do B</t>
  </si>
  <si>
    <t>Ricardo Nabuco - 7080 - PT do B</t>
  </si>
  <si>
    <t>Elias Aranha - 4335 - PV</t>
  </si>
  <si>
    <t>Jeanne Guedes - 1350 - PT</t>
  </si>
  <si>
    <t>Kleber - 4360 - PV</t>
  </si>
  <si>
    <t>Antonio Marcos Dos Santos Abud - 6568 - PC do B</t>
  </si>
  <si>
    <t>Vivian Bieca - 4078 - PSB</t>
  </si>
  <si>
    <t>Celso Teixeira - 4319 - PV</t>
  </si>
  <si>
    <t>Antero Napolitano - 1042 - PRB</t>
  </si>
  <si>
    <t>Joana Castor - 2206 - PR</t>
  </si>
  <si>
    <t>Vera Bahiana - 3379 - PMN</t>
  </si>
  <si>
    <t>Orendina Lopes - 1288 - PDT</t>
  </si>
  <si>
    <t>Eduardo Carvalho - 2308 - PPS</t>
  </si>
  <si>
    <t>Ciro Agostinho - 1016 - PRB</t>
  </si>
  <si>
    <t>Katia Reis - 3138 - PHS</t>
  </si>
  <si>
    <t>Catia Nunes - 3166 - PHS</t>
  </si>
  <si>
    <t>Carlos Henrique - 4005 - PSB</t>
  </si>
  <si>
    <t>Monica - 1325 - PT</t>
  </si>
  <si>
    <t>Serginho Monteiro - 4331 - PV</t>
  </si>
  <si>
    <t>Du Nort - 3123 - PHS</t>
  </si>
  <si>
    <t>Gervasio Da Somaja - 6545 - PC do B</t>
  </si>
  <si>
    <t>Edson Brigido - 1769 - PSL</t>
  </si>
  <si>
    <t>Mauro Tavares - 1091 - PRB</t>
  </si>
  <si>
    <t>Cleiton Goncalves - 2295 - PR</t>
  </si>
  <si>
    <t>Ademilto Bombeirao - 1071 - PRB</t>
  </si>
  <si>
    <t>Maria Aparecida - 6544 - PC do B</t>
  </si>
  <si>
    <t>Paulo Sergio Soriano - 2530 - DEM</t>
  </si>
  <si>
    <t>Talita Kely - 4398 - PV</t>
  </si>
  <si>
    <t>D.nobre - 4527 - PSDB</t>
  </si>
  <si>
    <t>Ediberto Barros - 5053 - PSOL</t>
  </si>
  <si>
    <t>Professora Adalgisa - 4517 - PSDB</t>
  </si>
  <si>
    <t>Claudiaf Amador - 4356 - PV</t>
  </si>
  <si>
    <t>Cesar Dicro - 4503 - PSDB</t>
  </si>
  <si>
    <t>Antonio Cottas - 5030 - PSOL</t>
  </si>
  <si>
    <t>Pamela Stoppa - 4363 - PV</t>
  </si>
  <si>
    <t>Mariza Nobre - 2207 - PR</t>
  </si>
  <si>
    <t>Vagner Gomes - 2331 - PPS</t>
  </si>
  <si>
    <t>Eber De Souza - 4533 - PSDB</t>
  </si>
  <si>
    <t>Neide Marcia - 6517 - PC do B</t>
  </si>
  <si>
    <t>Maria José Do Mangueiral - 6518 - PC do B</t>
  </si>
  <si>
    <t>Nanci Rodrigues - 6535 - PC do B</t>
  </si>
  <si>
    <t>Alvaro Magalhaes - 1243 - PDT</t>
  </si>
  <si>
    <t>Pastora Terezinha Alves - 1784 - PSL</t>
  </si>
  <si>
    <t>Fernando - 1715 - PSL</t>
  </si>
  <si>
    <t>Gildarte - 1725 - PSL</t>
  </si>
  <si>
    <t>Dolores Mafra - 2021 - PSC</t>
  </si>
  <si>
    <t>Joao Kalunga - 1422 - PTB</t>
  </si>
  <si>
    <t>Professora Sirlei - 4353 - PV</t>
  </si>
  <si>
    <t>Alex Telles - 1084 - PRB</t>
  </si>
  <si>
    <t>Flavio Luiz - 2340 - PPS</t>
  </si>
  <si>
    <t>Leila - 1026 - PRB</t>
  </si>
  <si>
    <t>Jorge Rocha - 1765 - PSL</t>
  </si>
  <si>
    <t>Margareth Gaio - 4309 - PV</t>
  </si>
  <si>
    <t>Ednei - 2016 - PSC</t>
  </si>
  <si>
    <t>Ivonete Rosa - 2531 - DEM</t>
  </si>
  <si>
    <t>Marcos Da Piedade - 1343 - PT</t>
  </si>
  <si>
    <t>Zito Daflon - 4044 - PSB</t>
  </si>
  <si>
    <t>Deise Vende - 1748 - PSL</t>
  </si>
  <si>
    <t>Carlos Silva - 3326 - PMN</t>
  </si>
  <si>
    <t>Gilberto Sepulveda - 7093 - PT do B</t>
  </si>
  <si>
    <t>Chiquinho Da Gebara - 7031 - PT do B</t>
  </si>
  <si>
    <t>Arnaldo Leal - 2580 - DEM</t>
  </si>
  <si>
    <t>Alfa Helena - 1460 - PTB</t>
  </si>
  <si>
    <t>Nenem Da Penha - 3116 - PHS</t>
  </si>
  <si>
    <t>Silvana Carneiro - 6516 - PC do B</t>
  </si>
  <si>
    <t>Cleber Luiz - 1066 - PRB</t>
  </si>
  <si>
    <t>Carlos Accioly - 3600 - PTC</t>
  </si>
  <si>
    <t>Kleber Silva - 4405 - PRP</t>
  </si>
  <si>
    <t>Dayse Espínola - 4014 - PSB</t>
  </si>
  <si>
    <t>Machado Vieira - 1257 - PDT</t>
  </si>
  <si>
    <t>Luiz Salarini - 1600 - PSTU</t>
  </si>
  <si>
    <t>Irmao Vieira - 2808 - PRTB</t>
  </si>
  <si>
    <t>Hiunes - 1413 - PTB</t>
  </si>
  <si>
    <t>Pedro Chagas - 1063 - PRB</t>
  </si>
  <si>
    <t>Branquinha Bittencourt - 1351 - PT</t>
  </si>
  <si>
    <t>Augusto Telles - 1364 - PT</t>
  </si>
  <si>
    <t>Professor Elias Positivo - 3366 - PMN</t>
  </si>
  <si>
    <t>Mori - Seu Miagui - 6511 - PC do B</t>
  </si>
  <si>
    <t>Cora Machado - 1203 - PDT</t>
  </si>
  <si>
    <t>Maristela - 1040 - PRB</t>
  </si>
  <si>
    <t>Jose Luiz - 1194 - PP</t>
  </si>
  <si>
    <t>Pr Arao Do Nascimento - 1085 - PRB</t>
  </si>
  <si>
    <t>Camila Pires - 3629 - PTC</t>
  </si>
  <si>
    <t>Elias Junior - 1776 - PSL</t>
  </si>
  <si>
    <t>Eli Cardoso - 3369 - PMN</t>
  </si>
  <si>
    <t>Nelio Rodrigues - 7066 - PT do B</t>
  </si>
  <si>
    <t>Patricia Fernandes - 3156 - PHS</t>
  </si>
  <si>
    <t>Claudio Avelar - 3610 - PTC</t>
  </si>
  <si>
    <t>Cipriano Nogueira - 4066 - PSB</t>
  </si>
  <si>
    <t>Profª Marli - 4090 - PSB</t>
  </si>
  <si>
    <t>Renato Brasil - 1002 - PRB</t>
  </si>
  <si>
    <t>L Carlos Neves - 1050 - PRB</t>
  </si>
  <si>
    <t>Haroldo Caser - 7042 - PT do B</t>
  </si>
  <si>
    <t>Ze Pilintra - 7028 - PT do B</t>
  </si>
  <si>
    <t>Fabricia Miranda - 3641 - PTC</t>
  </si>
  <si>
    <t>Lucia Lopes - 1207 - PDT</t>
  </si>
  <si>
    <t>Silvan Escapini - 2040 - PSC</t>
  </si>
  <si>
    <t>Eldeci Barros - 6550 - PC do B</t>
  </si>
  <si>
    <t>Babi - 1127 - PP</t>
  </si>
  <si>
    <t>Raquel Marinho - 1317 - PT</t>
  </si>
  <si>
    <t>Mario Matos - 4386 - PV</t>
  </si>
  <si>
    <t>Leila Leide Quente - 1568 - PMDB</t>
  </si>
  <si>
    <t>Bruno Marinho - 2875 - PRTB</t>
  </si>
  <si>
    <t>Eric - 4477 - PRP</t>
  </si>
  <si>
    <t>Leticia De Barros - 2289 - PR</t>
  </si>
  <si>
    <t>Ney Carlos - 4349 - PV</t>
  </si>
  <si>
    <t>Marco - 1307 - PT</t>
  </si>
  <si>
    <t>Rodeval Brito - 5069 - PSOL</t>
  </si>
  <si>
    <t>Jane Da Creche - 3388 - PMN</t>
  </si>
  <si>
    <t>Marquinho - 4318 - PV</t>
  </si>
  <si>
    <t>Jose Suzart - 1021 - PRB</t>
  </si>
  <si>
    <t>Lucia Sermoud - 4526 - PSDB</t>
  </si>
  <si>
    <t>Robson Santos De Melo - 1750 - PSL</t>
  </si>
  <si>
    <t>Valdemar Moreira - 6564 - PC do B</t>
  </si>
  <si>
    <t>J. Medeiros - 1777 - PSL</t>
  </si>
  <si>
    <t>Neusa Ribeiro - 1358 - PT</t>
  </si>
  <si>
    <t>Cintia Do Salao - 2807 - PRTB</t>
  </si>
  <si>
    <t>Katia Ennes - 4328 - PV</t>
  </si>
  <si>
    <t>William Santos - 5002 - PSOL</t>
  </si>
  <si>
    <t>Merrw - 7020 - PT do B</t>
  </si>
  <si>
    <t>Rose Do Rio - 1132 - PP</t>
  </si>
  <si>
    <t>Dr Ortigao - 2566 - DEM</t>
  </si>
  <si>
    <t>Delfina Fina - 2395 - PPS</t>
  </si>
  <si>
    <t>Paulinho Viana - 1370 - PT</t>
  </si>
  <si>
    <t>Doutora Maria Luiza Ottoni - 1105 - PP</t>
  </si>
  <si>
    <t>Elfo - 4373 - PV</t>
  </si>
  <si>
    <t>Babi Do Flamengo - 1790 - PSL</t>
  </si>
  <si>
    <t>Katia Peixoto - 2224 - PR</t>
  </si>
  <si>
    <t>Helena Cristina - 1354 - PT</t>
  </si>
  <si>
    <t>Dalva Mattozinho - 1755 - PSL</t>
  </si>
  <si>
    <t>Celso De Jesus O Brasileiro - 5071 - PSOL</t>
  </si>
  <si>
    <t>Jorge Felix - 1014 - PRB</t>
  </si>
  <si>
    <t>Frank Maia - 3668 - PTC</t>
  </si>
  <si>
    <t>Marcos Vienna - 6561 - PC do B</t>
  </si>
  <si>
    <t>Clemente Fontenele - 2552 - DEM</t>
  </si>
  <si>
    <t>Marli Da Silva - 4068 - PSB</t>
  </si>
  <si>
    <t>Germano Costa - 4554 - PSDB</t>
  </si>
  <si>
    <t>Joao Guilherme - 3195 - PHS</t>
  </si>
  <si>
    <t>Jamil - 1360 - PT</t>
  </si>
  <si>
    <t>Márcia Bronn - 2307 - PPS</t>
  </si>
  <si>
    <t>Uilson Pe No Chao - 5045 - PSOL</t>
  </si>
  <si>
    <t>Miriam Stolear - 4506 - PSDB</t>
  </si>
  <si>
    <t>Kathia Estrela - 3313 - PMN</t>
  </si>
  <si>
    <t>Marmo - 4302 - PV</t>
  </si>
  <si>
    <t>Prof. Mara - 2027 - PSC</t>
  </si>
  <si>
    <t>Vitoria Esteves - 6519 - PC do B</t>
  </si>
  <si>
    <t>Cassia Carvalho - 3614 - PTC</t>
  </si>
  <si>
    <t>Landia Tavares - 5060 - PSOL</t>
  </si>
  <si>
    <t>Jo - 2204 - PR</t>
  </si>
  <si>
    <t>Sergio Nunes - 7087 - PT do B</t>
  </si>
  <si>
    <t>Elisangela - 2243 - PR</t>
  </si>
  <si>
    <t>Beatriz - 7014 - PT do B</t>
  </si>
  <si>
    <t>Jorge Leibe - 1080 - PRB</t>
  </si>
  <si>
    <t>Andreia Pereira De Souza - 1039 - PRB</t>
  </si>
  <si>
    <t>Deusa Verdau - 7075 - PT do B</t>
  </si>
  <si>
    <t>Graças Santos - 1033 - PRB</t>
  </si>
  <si>
    <t>Savalla - 2219 - PR</t>
  </si>
  <si>
    <t>Cleo Coelho - 2326 - PPS</t>
  </si>
  <si>
    <t>Fabiana Lopes Galdino - 4055 - PSB</t>
  </si>
  <si>
    <t>Monica Melo - 1062 - PRB</t>
  </si>
  <si>
    <t>Prof Valquiria Muncao - 1044 - PRB</t>
  </si>
  <si>
    <t>Poeta - 4329 - PV</t>
  </si>
  <si>
    <t>Ozorio De Aquino - 1060 - PRB</t>
  </si>
  <si>
    <t>Maria Silva - 1367 - PT</t>
  </si>
  <si>
    <t>Volotao Ferreira O Cara - 4351 - PV</t>
  </si>
  <si>
    <t>Jorge Chaves - 1099 - PRB</t>
  </si>
  <si>
    <t>Fátima Cruz - 4546 - PSDB</t>
  </si>
  <si>
    <t>Sergio Machado - 7044 - PT do B</t>
  </si>
  <si>
    <t>Regina Ferreira - 4082 - PSB</t>
  </si>
  <si>
    <t>Gatto - 7022 - PT do B</t>
  </si>
  <si>
    <t>Teresa Paladino Miranda - 4028 - PSB</t>
  </si>
  <si>
    <t>Marcos Araujo - 4599 - PSDB</t>
  </si>
  <si>
    <t>Graca Masoni - 1038 - PRB</t>
  </si>
  <si>
    <t>Marina Scarpelli - 1328 - PT</t>
  </si>
  <si>
    <t>Professor José Fernandes - 1702 - PSL</t>
  </si>
  <si>
    <t>Olavo Rufino - 4344 - PV</t>
  </si>
  <si>
    <t>Cathia Barbosa - 7041 - PT do B</t>
  </si>
  <si>
    <t>Rogerio Martins - 4035 - PSB</t>
  </si>
  <si>
    <t>Rosilene Almeida Da Silva - 5070 - PSOL</t>
  </si>
  <si>
    <t>Rosy Mari - 4528 - PSDB</t>
  </si>
  <si>
    <t>Thiago Cocaro - 5010 - PSOL</t>
  </si>
  <si>
    <t>Rute Ramos - 4043 - PSB</t>
  </si>
  <si>
    <t>Marli Ribeiro - 1081 - PRB</t>
  </si>
  <si>
    <t>Tania - 4540 - PSDB</t>
  </si>
  <si>
    <t>Alexandre Furtado - 7037 - PT do B</t>
  </si>
  <si>
    <t>Marta Serrate - 3188 - PHS</t>
  </si>
  <si>
    <t>Mauro Marcelino - 1901 - PTN</t>
  </si>
  <si>
    <t>Amelia Maria - 5003 - PSOL</t>
  </si>
  <si>
    <t>Afonso Almeida - 4027 - PSB</t>
  </si>
  <si>
    <t>Alcenir Mariano - 3181 - PHS</t>
  </si>
  <si>
    <t>Monica Lucas - 1075 - PRB</t>
  </si>
  <si>
    <t>Fatima Bayma - 1143 - PP</t>
  </si>
  <si>
    <t>Anderson Farias - 1017 - PRB</t>
  </si>
  <si>
    <t>Leide - 1052 - PRB</t>
  </si>
  <si>
    <t>Vitor Tango - 1734 - PSL</t>
  </si>
  <si>
    <t>Concita - 2054 - PSC</t>
  </si>
  <si>
    <t>Islan Cruz - 2527 - DEM</t>
  </si>
  <si>
    <t>Vera Lopes - 1571 - PMDB</t>
  </si>
  <si>
    <t>Shewry - 4025 - PSB</t>
  </si>
  <si>
    <t>Neneuma Pires - 1958 - PTN</t>
  </si>
  <si>
    <t>Raquel Barros - 4069 - PSB</t>
  </si>
  <si>
    <t>Ana Erthal - 4007 - PSB</t>
  </si>
  <si>
    <t>Pimentel - 1083 - PRB</t>
  </si>
  <si>
    <t>Patricia Ribeiro - 5094 - PSOL</t>
  </si>
  <si>
    <t>Patricia Senna - 7053 - PT do B</t>
  </si>
  <si>
    <t>Augusto Cesar - 3621 - PTC</t>
  </si>
  <si>
    <t>Clarinda De Almeida - 5065 - PSOL</t>
  </si>
  <si>
    <t>Dedé - 4054 - PSB</t>
  </si>
  <si>
    <t>Debora Lima - 5032 - PSOL</t>
  </si>
  <si>
    <t>Renata - 1922 - PTN</t>
  </si>
  <si>
    <t>Dorvalina Maria Da Silva Batis - 4509 - PSDB</t>
  </si>
  <si>
    <t>Aparecida Neves - 1192 - PP</t>
  </si>
  <si>
    <t>Nanci Ressiguier - 5081 - PSOL</t>
  </si>
  <si>
    <t>Solange Coelho - 1079 - PRB</t>
  </si>
  <si>
    <t>Francisca Dias - 1383 - PT</t>
  </si>
  <si>
    <t>Prof Carol - 7048 - PT do B</t>
  </si>
  <si>
    <t>Katia Martins - 1291 - PDT</t>
  </si>
  <si>
    <t>Rosaura Azevedo - 7052 - PT do B</t>
  </si>
  <si>
    <t>Michele Chaves - 1054 - PRB</t>
  </si>
  <si>
    <t>Tamara Moraes - 5062 - PSOL</t>
  </si>
  <si>
    <t>Luciana Milesi - 6581 - PC do B</t>
  </si>
  <si>
    <t>Professora Erlina - 2296 - PR</t>
  </si>
  <si>
    <t>Iamni Torres - 5034 - PSOL</t>
  </si>
  <si>
    <t>Rosa Flores - 1767 - PSL</t>
  </si>
  <si>
    <t>Renata Lima - 3339 - PMN</t>
  </si>
  <si>
    <t>Maria Oliver - 4062 - PSB</t>
  </si>
  <si>
    <t>Laila - 4091 - PSB</t>
  </si>
  <si>
    <t>Margareth Ouchana - 4037 - PSB</t>
  </si>
  <si>
    <t>votos 2010</t>
  </si>
  <si>
    <t>http://g1.globo.com/especiais/eleicoes-2010/apuracao-1-turno/rj/</t>
  </si>
  <si>
    <t>JAIR BOLSONARO - PP</t>
  </si>
  <si>
    <t>CLARISSA GAROTINHO - PR</t>
  </si>
  <si>
    <t>EDUARDO CUNHA - PMDB</t>
  </si>
  <si>
    <t>CHICO ALENCAR - PSOL</t>
  </si>
  <si>
    <t>LEONARDO PICCIANI - PMDB</t>
  </si>
  <si>
    <t>PEDRO PAULO - PMDB</t>
  </si>
  <si>
    <t>JEAN WYLLYS - PSOL</t>
  </si>
  <si>
    <t>ROBERTO SALES - PRB</t>
  </si>
  <si>
    <t>MARCO ANTÔNIO CABRAL - PMDB</t>
  </si>
  <si>
    <t>OTAVIO LEITE - PSDB</t>
  </si>
  <si>
    <t>FELIPE BORNIER - PSD</t>
  </si>
  <si>
    <t>SÓSTENES CAVALCANTE - PSD</t>
  </si>
  <si>
    <t>WASHINGTON REIS - PMDB</t>
  </si>
  <si>
    <t>ROSANGELA GOMES - PRB</t>
  </si>
  <si>
    <t>JÚLIO LOPES - PP</t>
  </si>
  <si>
    <t>INDIO DA COSTA - PSD</t>
  </si>
  <si>
    <t>ALESSANDRO MOLON - PT</t>
  </si>
  <si>
    <t>HUGO LEAL - PROS</t>
  </si>
  <si>
    <t>GLAUBER - PSB</t>
  </si>
  <si>
    <t>CRISTIANE BRASIL - PTB</t>
  </si>
  <si>
    <t>JANDIRA FEGHALI - PC DO B</t>
  </si>
  <si>
    <t>DR JOÃO - PR</t>
  </si>
  <si>
    <t>SIMÃO SESSIM - PP</t>
  </si>
  <si>
    <t>CELSO PANSERA - PMDB</t>
  </si>
  <si>
    <t>MIRO TEIXEIRA - PROS</t>
  </si>
  <si>
    <t>AUREO - SD</t>
  </si>
  <si>
    <t>SERGIO ZVEITER - PSD</t>
  </si>
  <si>
    <t>AROLDE DE OLIVEIRA - PSD</t>
  </si>
  <si>
    <t>RODRIGO MAIA - DEM</t>
  </si>
  <si>
    <t>CHICO D'ANGELO - PT</t>
  </si>
  <si>
    <t>CABO DACIOLO - PSOL</t>
  </si>
  <si>
    <t>LUIZ SÉRGIO - PT</t>
  </si>
  <si>
    <t>ALEXANDRE SERFIOTIS - PSD</t>
  </si>
  <si>
    <t>DELEY - PTB</t>
  </si>
  <si>
    <t>SORAYA SANTOS - PMDB</t>
  </si>
  <si>
    <t>BENEDITA DA SILVA - PT</t>
  </si>
  <si>
    <t>PAULO FEIJÓ - PR</t>
  </si>
  <si>
    <t>MARCELO MATOS - PDT</t>
  </si>
  <si>
    <t>FERNANDO JORDÃO - PMDB</t>
  </si>
  <si>
    <t>FRANCISCO FLORIANO - PR</t>
  </si>
  <si>
    <t>Se lograssemos eleger, em 2018, 24 candidatos competentes e íntegros, cada um com 50% do QE, o grau de representatividade (*) aumentaria em ~20%.</t>
  </si>
  <si>
    <t>Reeleitos 2014</t>
  </si>
  <si>
    <t>candidatos 2010</t>
  </si>
  <si>
    <t>Eleitos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</si>
</sst>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7" formatCode="0.0%"/>
    <numFmt numFmtId="168" formatCode="_(* #,##0_);_(* \(#,##0\);_(* &quot;-&quot;??_);_(@_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sz val="12"/>
      <color rgb="FF3366FF"/>
      <name val="Calibri"/>
      <scheme val="minor"/>
    </font>
    <font>
      <sz val="12"/>
      <name val="Calibri"/>
      <family val="2"/>
      <scheme val="minor"/>
    </font>
    <font>
      <sz val="12"/>
      <name val="Inherit"/>
    </font>
    <font>
      <b/>
      <sz val="12"/>
      <name val="Calibri"/>
      <family val="2"/>
      <scheme val="minor"/>
    </font>
    <font>
      <sz val="12"/>
      <color theme="4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67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6">
    <xf numFmtId="0" fontId="0" fillId="0" borderId="0" xfId="0"/>
    <xf numFmtId="3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9" fontId="0" fillId="0" borderId="0" xfId="0" applyNumberFormat="1"/>
    <xf numFmtId="0" fontId="0" fillId="2" borderId="0" xfId="0" applyFill="1"/>
    <xf numFmtId="0" fontId="7" fillId="0" borderId="0" xfId="0" applyFont="1" applyBorder="1"/>
    <xf numFmtId="165" fontId="7" fillId="0" borderId="0" xfId="107" applyNumberFormat="1" applyFont="1" applyBorder="1" applyAlignment="1">
      <alignment horizontal="center"/>
    </xf>
    <xf numFmtId="167" fontId="7" fillId="0" borderId="0" xfId="108" applyNumberFormat="1" applyFont="1" applyBorder="1" applyAlignment="1">
      <alignment horizontal="center"/>
    </xf>
    <xf numFmtId="165" fontId="7" fillId="0" borderId="0" xfId="107" applyNumberFormat="1" applyFont="1" applyBorder="1"/>
    <xf numFmtId="9" fontId="7" fillId="0" borderId="2" xfId="108" applyNumberFormat="1" applyFont="1" applyBorder="1"/>
    <xf numFmtId="0" fontId="0" fillId="0" borderId="3" xfId="0" applyBorder="1"/>
    <xf numFmtId="9" fontId="7" fillId="0" borderId="4" xfId="108" applyNumberFormat="1" applyFont="1" applyBorder="1"/>
    <xf numFmtId="0" fontId="0" fillId="0" borderId="5" xfId="0" applyBorder="1"/>
    <xf numFmtId="9" fontId="7" fillId="0" borderId="6" xfId="108" applyNumberFormat="1" applyFont="1" applyBorder="1"/>
    <xf numFmtId="9" fontId="7" fillId="0" borderId="7" xfId="108" applyNumberFormat="1" applyFont="1" applyBorder="1"/>
    <xf numFmtId="9" fontId="7" fillId="0" borderId="0" xfId="108" applyNumberFormat="1" applyFont="1" applyBorder="1"/>
    <xf numFmtId="0" fontId="7" fillId="4" borderId="0" xfId="0" applyFont="1" applyFill="1" applyBorder="1"/>
    <xf numFmtId="165" fontId="7" fillId="4" borderId="0" xfId="107" applyNumberFormat="1" applyFont="1" applyFill="1" applyBorder="1" applyAlignment="1">
      <alignment horizontal="center"/>
    </xf>
    <xf numFmtId="9" fontId="7" fillId="4" borderId="0" xfId="0" applyNumberFormat="1" applyFont="1" applyFill="1" applyBorder="1" applyAlignment="1">
      <alignment horizontal="center"/>
    </xf>
    <xf numFmtId="0" fontId="0" fillId="4" borderId="0" xfId="0" applyFill="1"/>
    <xf numFmtId="0" fontId="7" fillId="0" borderId="8" xfId="0" applyFont="1" applyBorder="1"/>
    <xf numFmtId="165" fontId="7" fillId="0" borderId="0" xfId="109" applyNumberFormat="1" applyFont="1" applyBorder="1"/>
    <xf numFmtId="0" fontId="0" fillId="0" borderId="0" xfId="0" applyBorder="1"/>
    <xf numFmtId="168" fontId="0" fillId="0" borderId="0" xfId="109" applyNumberFormat="1" applyFont="1"/>
    <xf numFmtId="9" fontId="0" fillId="0" borderId="0" xfId="108" applyFont="1"/>
    <xf numFmtId="0" fontId="0" fillId="0" borderId="0" xfId="0" applyAlignment="1">
      <alignment horizontal="center"/>
    </xf>
    <xf numFmtId="9" fontId="8" fillId="0" borderId="0" xfId="0" applyNumberFormat="1" applyFont="1"/>
    <xf numFmtId="168" fontId="0" fillId="0" borderId="0" xfId="0" applyNumberFormat="1"/>
    <xf numFmtId="0" fontId="8" fillId="0" borderId="0" xfId="0" applyFont="1"/>
    <xf numFmtId="167" fontId="0" fillId="3" borderId="0" xfId="108" applyNumberFormat="1" applyFont="1" applyFill="1"/>
    <xf numFmtId="0" fontId="6" fillId="0" borderId="1" xfId="0" applyFont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0" fontId="0" fillId="3" borderId="1" xfId="0" applyFill="1" applyBorder="1"/>
    <xf numFmtId="0" fontId="0" fillId="2" borderId="1" xfId="0" applyFill="1" applyBorder="1"/>
    <xf numFmtId="0" fontId="0" fillId="6" borderId="1" xfId="0" applyFill="1" applyBorder="1"/>
    <xf numFmtId="0" fontId="6" fillId="5" borderId="1" xfId="0" applyFont="1" applyFill="1" applyBorder="1"/>
    <xf numFmtId="0" fontId="6" fillId="3" borderId="1" xfId="0" applyFont="1" applyFill="1" applyBorder="1"/>
    <xf numFmtId="0" fontId="6" fillId="2" borderId="1" xfId="0" applyFont="1" applyFill="1" applyBorder="1"/>
    <xf numFmtId="0" fontId="6" fillId="6" borderId="1" xfId="0" applyFont="1" applyFill="1" applyBorder="1"/>
    <xf numFmtId="0" fontId="0" fillId="0" borderId="12" xfId="0" applyBorder="1"/>
    <xf numFmtId="0" fontId="0" fillId="0" borderId="17" xfId="0" applyBorder="1"/>
    <xf numFmtId="0" fontId="9" fillId="0" borderId="0" xfId="0" applyFont="1"/>
    <xf numFmtId="0" fontId="9" fillId="0" borderId="18" xfId="0" applyFont="1" applyBorder="1"/>
    <xf numFmtId="0" fontId="9" fillId="0" borderId="9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9" fillId="0" borderId="14" xfId="0" applyFont="1" applyBorder="1"/>
    <xf numFmtId="0" fontId="9" fillId="0" borderId="19" xfId="0" applyFont="1" applyBorder="1"/>
    <xf numFmtId="0" fontId="11" fillId="0" borderId="20" xfId="0" applyFont="1" applyFill="1" applyBorder="1"/>
    <xf numFmtId="0" fontId="11" fillId="0" borderId="21" xfId="0" applyFont="1" applyBorder="1"/>
    <xf numFmtId="165" fontId="9" fillId="0" borderId="0" xfId="0" applyNumberFormat="1" applyFont="1"/>
    <xf numFmtId="165" fontId="11" fillId="3" borderId="22" xfId="0" applyNumberFormat="1" applyFont="1" applyFill="1" applyBorder="1"/>
    <xf numFmtId="165" fontId="9" fillId="3" borderId="10" xfId="1" applyNumberFormat="1" applyFont="1" applyFill="1" applyBorder="1"/>
    <xf numFmtId="165" fontId="9" fillId="3" borderId="16" xfId="0" applyNumberFormat="1" applyFont="1" applyFill="1" applyBorder="1"/>
    <xf numFmtId="0" fontId="9" fillId="0" borderId="1" xfId="0" applyFont="1" applyBorder="1"/>
    <xf numFmtId="3" fontId="9" fillId="0" borderId="1" xfId="0" applyNumberFormat="1" applyFont="1" applyBorder="1"/>
    <xf numFmtId="10" fontId="9" fillId="0" borderId="1" xfId="0" applyNumberFormat="1" applyFont="1" applyBorder="1"/>
    <xf numFmtId="9" fontId="9" fillId="0" borderId="1" xfId="0" applyNumberFormat="1" applyFont="1" applyBorder="1"/>
    <xf numFmtId="0" fontId="9" fillId="7" borderId="1" xfId="0" applyFont="1" applyFill="1" applyBorder="1"/>
    <xf numFmtId="3" fontId="9" fillId="7" borderId="1" xfId="0" applyNumberFormat="1" applyFont="1" applyFill="1" applyBorder="1"/>
    <xf numFmtId="10" fontId="9" fillId="7" borderId="1" xfId="0" applyNumberFormat="1" applyFont="1" applyFill="1" applyBorder="1"/>
    <xf numFmtId="0" fontId="0" fillId="7" borderId="1" xfId="0" applyFill="1" applyBorder="1"/>
    <xf numFmtId="0" fontId="9" fillId="5" borderId="1" xfId="0" applyFont="1" applyFill="1" applyBorder="1"/>
    <xf numFmtId="3" fontId="9" fillId="5" borderId="1" xfId="0" applyNumberFormat="1" applyFont="1" applyFill="1" applyBorder="1"/>
    <xf numFmtId="9" fontId="9" fillId="5" borderId="1" xfId="0" applyNumberFormat="1" applyFont="1" applyFill="1" applyBorder="1"/>
    <xf numFmtId="10" fontId="9" fillId="5" borderId="1" xfId="0" applyNumberFormat="1" applyFont="1" applyFill="1" applyBorder="1"/>
    <xf numFmtId="0" fontId="9" fillId="3" borderId="1" xfId="0" applyFont="1" applyFill="1" applyBorder="1"/>
    <xf numFmtId="3" fontId="9" fillId="3" borderId="1" xfId="0" applyNumberFormat="1" applyFont="1" applyFill="1" applyBorder="1"/>
    <xf numFmtId="9" fontId="9" fillId="3" borderId="1" xfId="0" applyNumberFormat="1" applyFont="1" applyFill="1" applyBorder="1"/>
    <xf numFmtId="10" fontId="9" fillId="3" borderId="1" xfId="0" applyNumberFormat="1" applyFont="1" applyFill="1" applyBorder="1"/>
    <xf numFmtId="0" fontId="9" fillId="2" borderId="1" xfId="0" applyFont="1" applyFill="1" applyBorder="1"/>
    <xf numFmtId="3" fontId="9" fillId="2" borderId="1" xfId="0" applyNumberFormat="1" applyFont="1" applyFill="1" applyBorder="1"/>
    <xf numFmtId="9" fontId="9" fillId="2" borderId="1" xfId="0" applyNumberFormat="1" applyFont="1" applyFill="1" applyBorder="1"/>
    <xf numFmtId="10" fontId="9" fillId="2" borderId="1" xfId="0" applyNumberFormat="1" applyFont="1" applyFill="1" applyBorder="1"/>
    <xf numFmtId="165" fontId="11" fillId="5" borderId="1" xfId="1" applyNumberFormat="1" applyFont="1" applyFill="1" applyBorder="1"/>
    <xf numFmtId="165" fontId="11" fillId="3" borderId="1" xfId="1" applyNumberFormat="1" applyFont="1" applyFill="1" applyBorder="1"/>
    <xf numFmtId="165" fontId="11" fillId="2" borderId="1" xfId="1" applyNumberFormat="1" applyFont="1" applyFill="1" applyBorder="1"/>
    <xf numFmtId="0" fontId="9" fillId="8" borderId="0" xfId="0" applyFont="1" applyFill="1"/>
    <xf numFmtId="0" fontId="9" fillId="6" borderId="1" xfId="0" applyFont="1" applyFill="1" applyBorder="1"/>
    <xf numFmtId="3" fontId="9" fillId="6" borderId="1" xfId="0" applyNumberFormat="1" applyFont="1" applyFill="1" applyBorder="1"/>
    <xf numFmtId="9" fontId="9" fillId="6" borderId="1" xfId="0" applyNumberFormat="1" applyFont="1" applyFill="1" applyBorder="1"/>
    <xf numFmtId="10" fontId="9" fillId="6" borderId="1" xfId="0" applyNumberFormat="1" applyFont="1" applyFill="1" applyBorder="1"/>
    <xf numFmtId="0" fontId="9" fillId="9" borderId="1" xfId="0" applyFont="1" applyFill="1" applyBorder="1"/>
    <xf numFmtId="9" fontId="9" fillId="9" borderId="1" xfId="0" applyNumberFormat="1" applyFont="1" applyFill="1" applyBorder="1"/>
    <xf numFmtId="10" fontId="9" fillId="9" borderId="1" xfId="0" applyNumberFormat="1" applyFont="1" applyFill="1" applyBorder="1"/>
    <xf numFmtId="0" fontId="0" fillId="9" borderId="1" xfId="0" applyFill="1" applyBorder="1"/>
    <xf numFmtId="165" fontId="9" fillId="6" borderId="0" xfId="0" applyNumberFormat="1" applyFont="1" applyFill="1"/>
    <xf numFmtId="0" fontId="9" fillId="0" borderId="1" xfId="0" applyFont="1" applyBorder="1" applyAlignment="1"/>
    <xf numFmtId="165" fontId="9" fillId="3" borderId="1" xfId="0" applyNumberFormat="1" applyFont="1" applyFill="1" applyBorder="1"/>
    <xf numFmtId="0" fontId="9" fillId="0" borderId="1" xfId="0" quotePrefix="1" applyFont="1" applyBorder="1"/>
    <xf numFmtId="0" fontId="9" fillId="0" borderId="10" xfId="0" applyFont="1" applyBorder="1" applyAlignment="1"/>
    <xf numFmtId="0" fontId="0" fillId="0" borderId="11" xfId="0" applyBorder="1" applyAlignment="1"/>
    <xf numFmtId="0" fontId="0" fillId="0" borderId="13" xfId="0" applyBorder="1" applyAlignment="1"/>
    <xf numFmtId="0" fontId="9" fillId="0" borderId="15" xfId="0" applyFont="1" applyBorder="1"/>
    <xf numFmtId="0" fontId="9" fillId="0" borderId="16" xfId="0" applyFont="1" applyBorder="1"/>
    <xf numFmtId="0" fontId="11" fillId="0" borderId="15" xfId="0" applyFont="1" applyBorder="1"/>
    <xf numFmtId="165" fontId="12" fillId="0" borderId="15" xfId="1" applyNumberFormat="1" applyFont="1" applyBorder="1"/>
    <xf numFmtId="0" fontId="12" fillId="0" borderId="10" xfId="0" applyFont="1" applyBorder="1"/>
    <xf numFmtId="0" fontId="12" fillId="0" borderId="1" xfId="0" applyFont="1" applyBorder="1"/>
    <xf numFmtId="165" fontId="12" fillId="3" borderId="1" xfId="1" applyNumberFormat="1" applyFont="1" applyFill="1" applyBorder="1"/>
    <xf numFmtId="165" fontId="12" fillId="3" borderId="18" xfId="1" applyNumberFormat="1" applyFont="1" applyFill="1" applyBorder="1"/>
    <xf numFmtId="165" fontId="12" fillId="3" borderId="10" xfId="1" applyNumberFormat="1" applyFont="1" applyFill="1" applyBorder="1"/>
    <xf numFmtId="165" fontId="12" fillId="3" borderId="15" xfId="1" applyNumberFormat="1" applyFont="1" applyFill="1" applyBorder="1"/>
    <xf numFmtId="165" fontId="12" fillId="3" borderId="19" xfId="1" applyNumberFormat="1" applyFont="1" applyFill="1" applyBorder="1"/>
    <xf numFmtId="0" fontId="0" fillId="0" borderId="0" xfId="0" applyAlignment="1">
      <alignment horizontal="left"/>
    </xf>
    <xf numFmtId="168" fontId="0" fillId="0" borderId="23" xfId="0" applyNumberFormat="1" applyBorder="1"/>
    <xf numFmtId="168" fontId="0" fillId="0" borderId="18" xfId="160" applyNumberFormat="1" applyFont="1" applyBorder="1"/>
    <xf numFmtId="3" fontId="0" fillId="0" borderId="18" xfId="0" applyNumberFormat="1" applyBorder="1"/>
    <xf numFmtId="168" fontId="0" fillId="0" borderId="13" xfId="0" applyNumberFormat="1" applyBorder="1"/>
    <xf numFmtId="168" fontId="0" fillId="0" borderId="1" xfId="160" applyNumberFormat="1" applyFont="1" applyBorder="1"/>
    <xf numFmtId="3" fontId="0" fillId="0" borderId="1" xfId="0" applyNumberFormat="1" applyBorder="1"/>
    <xf numFmtId="168" fontId="0" fillId="0" borderId="13" xfId="0" applyNumberFormat="1" applyFill="1" applyBorder="1"/>
    <xf numFmtId="168" fontId="0" fillId="3" borderId="13" xfId="0" applyNumberFormat="1" applyFill="1" applyBorder="1"/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0" xfId="0" pivotButton="1"/>
    <xf numFmtId="0" fontId="6" fillId="0" borderId="11" xfId="0" applyFont="1" applyBorder="1" applyAlignment="1">
      <alignment horizontal="center"/>
    </xf>
    <xf numFmtId="168" fontId="6" fillId="0" borderId="10" xfId="16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65" fontId="9" fillId="0" borderId="10" xfId="0" applyNumberFormat="1" applyFont="1" applyBorder="1"/>
    <xf numFmtId="165" fontId="9" fillId="0" borderId="1" xfId="0" applyNumberFormat="1" applyFont="1" applyBorder="1"/>
    <xf numFmtId="165" fontId="11" fillId="0" borderId="15" xfId="0" applyNumberFormat="1" applyFont="1" applyFill="1" applyBorder="1"/>
    <xf numFmtId="0" fontId="0" fillId="0" borderId="20" xfId="0" applyBorder="1"/>
    <xf numFmtId="3" fontId="0" fillId="0" borderId="21" xfId="0" applyNumberFormat="1" applyBorder="1"/>
    <xf numFmtId="168" fontId="0" fillId="0" borderId="21" xfId="160" applyNumberFormat="1" applyFont="1" applyBorder="1"/>
    <xf numFmtId="168" fontId="0" fillId="0" borderId="22" xfId="0" applyNumberFormat="1" applyBorder="1"/>
    <xf numFmtId="0" fontId="11" fillId="0" borderId="14" xfId="0" applyFont="1" applyBorder="1"/>
    <xf numFmtId="0" fontId="0" fillId="3" borderId="0" xfId="0" applyFill="1"/>
    <xf numFmtId="0" fontId="0" fillId="0" borderId="0" xfId="0" applyFill="1"/>
    <xf numFmtId="165" fontId="7" fillId="0" borderId="8" xfId="1" applyNumberFormat="1" applyFont="1" applyBorder="1" applyAlignment="1">
      <alignment horizontal="right"/>
    </xf>
    <xf numFmtId="9" fontId="7" fillId="0" borderId="8" xfId="2" applyFont="1" applyBorder="1"/>
    <xf numFmtId="165" fontId="0" fillId="0" borderId="0" xfId="1" applyNumberFormat="1" applyFont="1" applyFill="1"/>
  </cellXfs>
  <cellStyles count="167">
    <cellStyle name="Comma" xfId="1" builtinId="3"/>
    <cellStyle name="Comma 2" xfId="107"/>
    <cellStyle name="Comma 3" xfId="109"/>
    <cellStyle name="Comma 4" xfId="160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1" builtinId="8" hidden="1"/>
    <cellStyle name="Hyperlink" xfId="163" builtinId="8" hidden="1"/>
    <cellStyle name="Hyperlink" xfId="165" builtinId="8" hidden="1"/>
    <cellStyle name="Normal" xfId="0" builtinId="0"/>
    <cellStyle name="Percent" xfId="2" builtinId="5"/>
    <cellStyle name="Percent 2" xfId="108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5" formatCode="_-* #,##0_-;\-* #,##0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5" formatCode="_-* #,##0_-;\-* #,##0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pivotCacheDefinition" Target="pivotCache/pivotCacheDefinition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 baseline="0"/>
              <a:t>Eleição 2014: Deputados Federais RJ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2000" b="1" i="0" baseline="0">
                <a:effectLst/>
              </a:rPr>
              <a:t>Eleitores: 12.134.443 ; </a:t>
            </a:r>
            <a:r>
              <a:rPr lang="en-US" sz="2000" baseline="0"/>
              <a:t>Quociente Eleitoral: 165.558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2000"/>
          </a:p>
        </c:rich>
      </c:tx>
      <c:layout>
        <c:manualLayout>
          <c:xMode val="edge"/>
          <c:yMode val="edge"/>
          <c:x val="0.175483376384288"/>
          <c:y val="0.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6763479767353"/>
          <c:y val="0.166370806889977"/>
          <c:w val="0.498233358966395"/>
          <c:h val="0.81629063671370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chemeClr val="bg1"/>
              </a:solidFill>
            </c:spPr>
          </c:dPt>
          <c:dPt>
            <c:idx val="6"/>
            <c:bubble3D val="0"/>
            <c:spPr>
              <a:solidFill>
                <a:schemeClr val="tx1"/>
              </a:solidFill>
            </c:spPr>
          </c:dPt>
          <c:dPt>
            <c:idx val="7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6"/>
              <c:numFmt formatCode="#,##0" sourceLinked="0"/>
              <c:spPr>
                <a:solidFill>
                  <a:schemeClr val="tx1"/>
                </a:solidFill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'Resumo Eleitores DF RJ'!$A$2:$A$9</c:f>
              <c:strCache>
                <c:ptCount val="8"/>
                <c:pt idx="0">
                  <c:v>Elegeram 7 Deputados acima de 80% do QE</c:v>
                </c:pt>
                <c:pt idx="1">
                  <c:v>Elegeram 15 Deputados: [40%;75%] QE</c:v>
                </c:pt>
                <c:pt idx="2">
                  <c:v>Elegeram 24 Deputados (Maioria menos votada): [16%; 36%] QE</c:v>
                </c:pt>
                <c:pt idx="3">
                  <c:v>Votos de Legenda</c:v>
                </c:pt>
                <c:pt idx="4">
                  <c:v>Não Elegeram (Nominal/)</c:v>
                </c:pt>
                <c:pt idx="5">
                  <c:v>Brancos</c:v>
                </c:pt>
                <c:pt idx="6">
                  <c:v>Nulos</c:v>
                </c:pt>
                <c:pt idx="7">
                  <c:v>Abstenções</c:v>
                </c:pt>
              </c:strCache>
            </c:strRef>
          </c:cat>
          <c:val>
            <c:numRef>
              <c:f>'Resumo Eleitores DF RJ'!$B$2:$B$9</c:f>
              <c:numCache>
                <c:formatCode>_-* #.##0_-;\-* #.##0_-;_-* "-"??_-;_-@_-</c:formatCode>
                <c:ptCount val="8"/>
                <c:pt idx="0">
                  <c:v>1.716219E6</c:v>
                </c:pt>
                <c:pt idx="1">
                  <c:v>1.424138E6</c:v>
                </c:pt>
                <c:pt idx="2">
                  <c:v>1.153925E6</c:v>
                </c:pt>
                <c:pt idx="3">
                  <c:v>589372.0</c:v>
                </c:pt>
                <c:pt idx="4">
                  <c:v>2.732015E6</c:v>
                </c:pt>
                <c:pt idx="5">
                  <c:v>929016.0</c:v>
                </c:pt>
                <c:pt idx="6">
                  <c:v>1.149177E6</c:v>
                </c:pt>
                <c:pt idx="7">
                  <c:v>2.440581E6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8959302034084"/>
          <c:y val="0.158283380325965"/>
          <c:w val="0.359662459675678"/>
          <c:h val="0.480207443220348"/>
        </c:manualLayout>
      </c:layout>
      <c:overlay val="0"/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33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4662" cy="56242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0.68601</cdr:x>
      <cdr:y>0.64007</cdr:y>
    </cdr:from>
    <cdr:to>
      <cdr:x>0.96891</cdr:x>
      <cdr:y>0.74703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6321352" y="3599925"/>
          <a:ext cx="2606843" cy="60157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 b="1">
              <a:solidFill>
                <a:schemeClr val="tx1"/>
              </a:solidFill>
            </a:rPr>
            <a:t>Obs.:</a:t>
          </a:r>
          <a:r>
            <a:rPr lang="en-US" b="1" baseline="0">
              <a:solidFill>
                <a:schemeClr val="tx1"/>
              </a:solidFill>
            </a:rPr>
            <a:t> Brancos e Nulos poderiam ter elegidos 12 deputados federais, pelo Quociente Eleitoral.</a:t>
          </a:r>
          <a:endParaRPr lang="en-US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0.68738</cdr:x>
      <cdr:y>0.89304</cdr:y>
    </cdr:from>
    <cdr:to>
      <cdr:x>0.97028</cdr:x>
      <cdr:y>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333958" y="5022707"/>
          <a:ext cx="2606843" cy="60157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b="1">
              <a:solidFill>
                <a:schemeClr val="tx1"/>
              </a:solidFill>
            </a:rPr>
            <a:t>Fonte: g1.globo.com</a:t>
          </a:r>
          <a:r>
            <a:rPr lang="en-US" b="1" baseline="0">
              <a:solidFill>
                <a:schemeClr val="tx1"/>
              </a:solidFill>
            </a:rPr>
            <a:t>  </a:t>
          </a:r>
        </a:p>
        <a:p xmlns:a="http://schemas.openxmlformats.org/drawingml/2006/main">
          <a:pPr algn="ctr"/>
          <a:endParaRPr lang="en-US" b="1" baseline="0">
            <a:solidFill>
              <a:schemeClr val="tx1"/>
            </a:solidFill>
          </a:endParaRPr>
        </a:p>
        <a:p xmlns:a="http://schemas.openxmlformats.org/drawingml/2006/main">
          <a:pPr algn="ctr"/>
          <a:r>
            <a:rPr lang="en-US" b="1" baseline="0">
              <a:solidFill>
                <a:schemeClr val="tx1"/>
              </a:solidFill>
            </a:rPr>
            <a:t>DemocraciaJa.WordPress.com</a:t>
          </a:r>
          <a:endParaRPr lang="en-US" b="1">
            <a:solidFill>
              <a:schemeClr val="tx1"/>
            </a:solidFill>
          </a:endParaRP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los Roberto Teixeira Netto" refreshedDate="43186.653021064812" createdVersion="4" refreshedVersion="4" minRefreshableVersion="3" recordCount="838">
  <cacheSource type="worksheet">
    <worksheetSource ref="A1:F839" sheet="Eleicoes DF RJ"/>
  </cacheSource>
  <cacheFields count="6">
    <cacheField name="NOME" numFmtId="0">
      <sharedItems/>
    </cacheField>
    <cacheField name="Votos" numFmtId="0">
      <sharedItems containsSemiMixedTypes="0" containsString="0" containsNumber="1" containsInteger="1" minValue="5" maxValue="464572"/>
    </cacheField>
    <cacheField name="Eleito" numFmtId="0">
      <sharedItems containsBlank="1" count="3">
        <s v="eleito-"/>
        <s v="eleito+"/>
        <m/>
      </sharedItems>
    </cacheField>
    <cacheField name="% QE" numFmtId="9">
      <sharedItems containsSemiMixedTypes="0" containsString="0" containsNumber="1" minValue="3.0200892396977863E-5" maxValue="2.8060977965297598"/>
    </cacheField>
    <cacheField name="Votos Acum." numFmtId="0">
      <sharedItems containsString="0" containsBlank="1" containsNumber="1" containsInteger="1" minValue="1153925" maxValue="1716219"/>
    </cacheField>
    <cacheField name="Partido" numFmtId="0">
      <sharedItems count="31">
        <s v="PP"/>
        <s v="PR"/>
        <s v="PMDB"/>
        <s v="PSOL"/>
        <s v="PRB"/>
        <s v="PSDB"/>
        <s v="PSD"/>
        <s v="PT"/>
        <s v="PROS"/>
        <s v="PSB"/>
        <s v="PTB"/>
        <s v="PC DO B"/>
        <s v="SD"/>
        <s v="DEM"/>
        <s v="PDT"/>
        <s v="PSDC"/>
        <s v="PRP"/>
        <s v="PSL"/>
        <s v="PPS"/>
        <s v="PSC"/>
        <s v="PV"/>
        <s v="PEN"/>
        <s v="PRTB"/>
        <s v="PHS"/>
        <s v="PTC"/>
        <s v="PMN"/>
        <s v="PSTU"/>
        <s v="PTN"/>
        <s v="PPL"/>
        <s v="PCB"/>
        <s v="PC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8">
  <r>
    <s v="JAIR BOLSONARO - PP"/>
    <n v="464572"/>
    <x v="0"/>
    <n v="2.8060977965297598"/>
    <m/>
    <x v="0"/>
  </r>
  <r>
    <s v="CLARISSA GAROTINHO - PR"/>
    <n v="335061"/>
    <x v="0"/>
    <n v="2.0238282414847601"/>
    <m/>
    <x v="1"/>
  </r>
  <r>
    <s v="EDUARDO CUNHA - PMDB"/>
    <n v="232708"/>
    <x v="0"/>
    <n v="1.405597853583185"/>
    <m/>
    <x v="2"/>
  </r>
  <r>
    <s v="CHICO ALENCAR - PSOL"/>
    <n v="195964"/>
    <x v="0"/>
    <n v="1.183657535536274"/>
    <m/>
    <x v="3"/>
  </r>
  <r>
    <s v="LEONARDO PICCIANI - PMDB"/>
    <n v="180741"/>
    <x v="0"/>
    <n v="1.0917078985444353"/>
    <m/>
    <x v="2"/>
  </r>
  <r>
    <s v="PEDRO PAULO - PMDB"/>
    <n v="162403"/>
    <x v="0"/>
    <n v="0.98094310558927922"/>
    <m/>
    <x v="2"/>
  </r>
  <r>
    <s v="JEAN WYLLYS - PSOL"/>
    <n v="144770"/>
    <x v="0"/>
    <n v="0.87443663846209707"/>
    <n v="1716219"/>
    <x v="3"/>
  </r>
  <r>
    <s v="ROBERTO SALES - PRB"/>
    <n v="124087"/>
    <x v="0"/>
    <n v="0.74950762697275841"/>
    <m/>
    <x v="4"/>
  </r>
  <r>
    <s v="MARCO ANTÔNIO CABRAL - PMDB"/>
    <n v="119584"/>
    <x v="0"/>
    <n v="0.72230870328004015"/>
    <m/>
    <x v="2"/>
  </r>
  <r>
    <s v="OTAVIO LEITE - PSDB"/>
    <n v="106398"/>
    <x v="0"/>
    <n v="0.64266290985073016"/>
    <m/>
    <x v="5"/>
  </r>
  <r>
    <s v="FELIPE BORNIER - PSD"/>
    <n v="105517"/>
    <x v="0"/>
    <n v="0.63734151261038263"/>
    <m/>
    <x v="6"/>
  </r>
  <r>
    <s v="SÓSTENES CAVALCANTE - PSD"/>
    <n v="104697"/>
    <x v="0"/>
    <n v="0.63238856625727824"/>
    <m/>
    <x v="6"/>
  </r>
  <r>
    <s v="WASHINGTON REIS - PMDB"/>
    <n v="103190"/>
    <x v="0"/>
    <n v="0.62328601728882915"/>
    <m/>
    <x v="2"/>
  </r>
  <r>
    <s v="ROSANGELA GOMES - PRB"/>
    <n v="101686"/>
    <x v="0"/>
    <n v="0.61420158885581821"/>
    <m/>
    <x v="4"/>
  </r>
  <r>
    <s v="JÚLIO LOPES - PP"/>
    <n v="96796"/>
    <x v="0"/>
    <n v="0.58466511609157379"/>
    <m/>
    <x v="0"/>
  </r>
  <r>
    <s v="INDIO DA COSTA - PSD"/>
    <n v="91523"/>
    <x v="0"/>
    <n v="0.55281525496972095"/>
    <m/>
    <x v="6"/>
  </r>
  <r>
    <s v="ALESSANDRO MOLON - PT"/>
    <n v="87003"/>
    <x v="0"/>
    <n v="0.52551364824285296"/>
    <m/>
    <x v="7"/>
  </r>
  <r>
    <s v="HUGO LEAL - PROS"/>
    <n v="85449"/>
    <x v="0"/>
    <n v="0.51612721088587232"/>
    <m/>
    <x v="8"/>
  </r>
  <r>
    <s v="GLAUBER - PSB"/>
    <n v="82236"/>
    <x v="0"/>
    <n v="0.49672011743157429"/>
    <m/>
    <x v="9"/>
  </r>
  <r>
    <s v="CRISTIANE BRASIL - PTB"/>
    <n v="81817"/>
    <x v="0"/>
    <n v="0.49418928264870754"/>
    <m/>
    <x v="10"/>
  </r>
  <r>
    <s v="JANDIRA FEGHALI - PC DO B"/>
    <n v="68531"/>
    <x v="0"/>
    <n v="0.41393947137145798"/>
    <m/>
    <x v="11"/>
  </r>
  <r>
    <s v="DR JOÃO - PR"/>
    <n v="65624"/>
    <x v="0"/>
    <n v="0.39638067253185505"/>
    <n v="1424138"/>
    <x v="1"/>
  </r>
  <r>
    <s v="SIMÃO SESSIM - PP"/>
    <n v="58825"/>
    <x v="1"/>
    <n v="0.35531349905044457"/>
    <m/>
    <x v="0"/>
  </r>
  <r>
    <s v="CELSO PANSERA - PMDB"/>
    <n v="58534"/>
    <x v="1"/>
    <n v="0.35355580711294043"/>
    <m/>
    <x v="2"/>
  </r>
  <r>
    <s v="MIRO TEIXEIRA - PROS"/>
    <n v="58409"/>
    <x v="1"/>
    <n v="0.35280078480301602"/>
    <m/>
    <x v="8"/>
  </r>
  <r>
    <s v="AUREO - SD"/>
    <n v="58117"/>
    <x v="1"/>
    <n v="0.3510370526870325"/>
    <m/>
    <x v="12"/>
  </r>
  <r>
    <s v="SERGIO ZVEITER - PSD"/>
    <n v="57587"/>
    <x v="1"/>
    <n v="0.34783575809295286"/>
    <m/>
    <x v="6"/>
  </r>
  <r>
    <s v="AROLDE DE OLIVEIRA - PSD"/>
    <n v="55380"/>
    <x v="1"/>
    <n v="0.33450508418892683"/>
    <m/>
    <x v="6"/>
  </r>
  <r>
    <s v="RODRIGO MAIA - DEM"/>
    <n v="53167"/>
    <x v="1"/>
    <n v="0.32113816921402438"/>
    <m/>
    <x v="13"/>
  </r>
  <r>
    <s v="CHICO D'ANGELO - PT"/>
    <n v="52809"/>
    <x v="1"/>
    <n v="0.31897578531840082"/>
    <m/>
    <x v="7"/>
  </r>
  <r>
    <s v="CABO DACIOLO - PSOL"/>
    <n v="49831"/>
    <x v="1"/>
    <n v="0.30098813380676076"/>
    <m/>
    <x v="3"/>
  </r>
  <r>
    <s v="LUIZ SÉRGIO - PT"/>
    <n v="48903"/>
    <x v="1"/>
    <n v="0.29538284817788169"/>
    <m/>
    <x v="7"/>
  </r>
  <r>
    <s v="ALEXANDRE SERFIOTIS - PSD"/>
    <n v="48879"/>
    <x v="1"/>
    <n v="0.29523788389437622"/>
    <m/>
    <x v="6"/>
  </r>
  <r>
    <s v="DELEY - PTB"/>
    <n v="48874"/>
    <x v="1"/>
    <n v="0.29520768300197919"/>
    <m/>
    <x v="10"/>
  </r>
  <r>
    <s v="SORAYA SANTOS - PMDB"/>
    <n v="48204"/>
    <x v="1"/>
    <n v="0.29116076342078417"/>
    <m/>
    <x v="2"/>
  </r>
  <r>
    <s v="BENEDITA DA SILVA - PT"/>
    <n v="48163"/>
    <x v="1"/>
    <n v="0.29091311610312898"/>
    <m/>
    <x v="7"/>
  </r>
  <r>
    <s v="PAULO FEIJÓ - PR"/>
    <n v="48058"/>
    <x v="1"/>
    <n v="0.29027889736279244"/>
    <m/>
    <x v="1"/>
  </r>
  <r>
    <s v="MARCELO MATOS - PDT"/>
    <n v="47370"/>
    <x v="1"/>
    <n v="0.28612325456896825"/>
    <m/>
    <x v="14"/>
  </r>
  <r>
    <s v="FERNANDO JORDÃO - PMDB"/>
    <n v="47188"/>
    <x v="1"/>
    <n v="0.2850239420857183"/>
    <m/>
    <x v="2"/>
  </r>
  <r>
    <s v="FRANCISCO FLORIANO - PR"/>
    <n v="47157"/>
    <x v="1"/>
    <n v="0.28483669655285704"/>
    <m/>
    <x v="1"/>
  </r>
  <r>
    <s v="MARCOS SOARES - PR"/>
    <n v="44440"/>
    <x v="1"/>
    <n v="0.26842553162433924"/>
    <m/>
    <x v="1"/>
  </r>
  <r>
    <s v="ALTINEU CORTES - PR"/>
    <n v="40593"/>
    <x v="1"/>
    <n v="0.24518896501410448"/>
    <m/>
    <x v="1"/>
  </r>
  <r>
    <s v="FABIANO HORTA - PT"/>
    <n v="37989"/>
    <x v="1"/>
    <n v="0.22946034025375842"/>
    <m/>
    <x v="7"/>
  </r>
  <r>
    <s v="EZEQUIEL TEIXEIRA - SD"/>
    <n v="35701"/>
    <x v="1"/>
    <n v="0.21564041189290134"/>
    <m/>
    <x v="12"/>
  </r>
  <r>
    <s v="LUIZ CARLOS RAMOS DO CHAPEU - PSDC"/>
    <n v="33221"/>
    <x v="1"/>
    <n v="0.20066076926400031"/>
    <m/>
    <x v="15"/>
  </r>
  <r>
    <s v="ALEXANDRE VALLE - PRP"/>
    <n v="26526"/>
    <x v="1"/>
    <n v="0.16022177434444695"/>
    <n v="1153925"/>
    <x v="16"/>
  </r>
  <r>
    <s v="MARQUINHO MENDES - PMDB"/>
    <n v="45581"/>
    <x v="2"/>
    <n v="0.27531737526932959"/>
    <m/>
    <x v="2"/>
  </r>
  <r>
    <s v="WALNEY ROCHA - PTB"/>
    <n v="43656"/>
    <x v="2"/>
    <n v="0.26369003169649313"/>
    <m/>
    <x v="10"/>
  </r>
  <r>
    <s v="WADIH DAMOUS - PT"/>
    <n v="37814"/>
    <x v="2"/>
    <n v="0.22840330901986419"/>
    <m/>
    <x v="7"/>
  </r>
  <r>
    <s v="CELSO JACOB - PMDB"/>
    <n v="36614"/>
    <x v="2"/>
    <n v="0.22115509484458951"/>
    <m/>
    <x v="2"/>
  </r>
  <r>
    <s v="DILSON DRUMOND - PSB"/>
    <n v="35463"/>
    <x v="2"/>
    <n v="0.21420284941480519"/>
    <m/>
    <x v="9"/>
  </r>
  <r>
    <s v="LAURA CARNEIRO - PTB"/>
    <n v="34550"/>
    <x v="2"/>
    <n v="0.20868816646311703"/>
    <m/>
    <x v="10"/>
  </r>
  <r>
    <s v="ANDREIA ZITO - PSDB"/>
    <n v="34288"/>
    <x v="2"/>
    <n v="0.20710563970151538"/>
    <m/>
    <x v="5"/>
  </r>
  <r>
    <s v="MARCELO DELAROLI - PR"/>
    <n v="33743"/>
    <x v="2"/>
    <n v="0.2038137424302448"/>
    <m/>
    <x v="1"/>
  </r>
  <r>
    <s v="ZÉ AUGUSTO NALIN - PMDB"/>
    <n v="31281"/>
    <x v="2"/>
    <n v="0.18894282301397292"/>
    <m/>
    <x v="2"/>
  </r>
  <r>
    <s v="BALTAZAR - PRB"/>
    <n v="31185"/>
    <x v="2"/>
    <n v="0.18836296587995094"/>
    <m/>
    <x v="4"/>
  </r>
  <r>
    <s v="BITTAR - PT"/>
    <n v="30592"/>
    <x v="2"/>
    <n v="0.18478114004166935"/>
    <m/>
    <x v="7"/>
  </r>
  <r>
    <s v="DEJORGE PATRICIO - PR"/>
    <n v="30533"/>
    <x v="2"/>
    <n v="0.18442476951138501"/>
    <m/>
    <x v="1"/>
  </r>
  <r>
    <s v="WILSON SILVA BESERRA - PMDB"/>
    <n v="30109"/>
    <x v="2"/>
    <n v="0.18186373383612128"/>
    <m/>
    <x v="2"/>
  </r>
  <r>
    <s v="DR PAULO CESAR - PR"/>
    <n v="29557"/>
    <x v="2"/>
    <n v="0.17852955531549494"/>
    <m/>
    <x v="1"/>
  </r>
  <r>
    <s v="RENATO CINCO - PSOL"/>
    <n v="27965"/>
    <x v="2"/>
    <n v="0.16891359117629717"/>
    <m/>
    <x v="3"/>
  </r>
  <r>
    <s v="TADEU TÔ CONTIGO - PRB"/>
    <n v="27913"/>
    <x v="2"/>
    <n v="0.16859950189536863"/>
    <m/>
    <x v="4"/>
  </r>
  <r>
    <s v="ATILA A. NUNES - PSL"/>
    <n v="27374"/>
    <x v="2"/>
    <n v="0.1653438456949744"/>
    <m/>
    <x v="17"/>
  </r>
  <r>
    <s v="NELSON NAHIM - PSD"/>
    <n v="25872"/>
    <x v="2"/>
    <n v="0.15627149761892226"/>
    <m/>
    <x v="6"/>
  </r>
  <r>
    <s v="MARCELO SERENO - PT"/>
    <n v="24628"/>
    <x v="2"/>
    <n v="0.14875751559055417"/>
    <m/>
    <x v="7"/>
  </r>
  <r>
    <s v="STEPAN NERCESSIAN - PPS"/>
    <n v="24330"/>
    <x v="2"/>
    <n v="0.14695754240369427"/>
    <m/>
    <x v="18"/>
  </r>
  <r>
    <s v="VERONICA COSTA - PR"/>
    <n v="24003"/>
    <x v="2"/>
    <n v="0.14498240404093193"/>
    <m/>
    <x v="1"/>
  </r>
  <r>
    <s v="FRANCISCO BARBOSA - PSD"/>
    <n v="23807"/>
    <x v="2"/>
    <n v="0.14379852905897039"/>
    <m/>
    <x v="6"/>
  </r>
  <r>
    <s v="BRIZOLA NETO - PDT"/>
    <n v="23720"/>
    <x v="2"/>
    <n v="0.14327303353126297"/>
    <m/>
    <x v="14"/>
  </r>
  <r>
    <s v="TUNICO DE SOUZA - PSL"/>
    <n v="23412"/>
    <x v="2"/>
    <n v="0.14141265855960913"/>
    <m/>
    <x v="17"/>
  </r>
  <r>
    <s v="PAULO EDUARDO GOMES - PSOL"/>
    <n v="23410"/>
    <x v="2"/>
    <n v="0.14140057820265034"/>
    <m/>
    <x v="3"/>
  </r>
  <r>
    <s v="WAGUINHO - PDT"/>
    <n v="22778"/>
    <x v="2"/>
    <n v="0.13758318540367234"/>
    <m/>
    <x v="14"/>
  </r>
  <r>
    <s v="AMÉRICA TEREZA - PMDB"/>
    <n v="22536"/>
    <x v="2"/>
    <n v="0.13612146221165863"/>
    <m/>
    <x v="2"/>
  </r>
  <r>
    <s v="DR. VINÍCIUS - PT"/>
    <n v="21598"/>
    <x v="2"/>
    <n v="0.13045577479798556"/>
    <m/>
    <x v="7"/>
  </r>
  <r>
    <s v="FILIPE PEREIRA - PSC"/>
    <n v="20814"/>
    <x v="2"/>
    <n v="0.12572027487013945"/>
    <m/>
    <x v="19"/>
  </r>
  <r>
    <s v="DANILO FUNKE LEME - PT"/>
    <n v="20372"/>
    <x v="2"/>
    <n v="0.1230505159822466"/>
    <m/>
    <x v="7"/>
  </r>
  <r>
    <s v="ZOINHO - PR"/>
    <n v="20328"/>
    <x v="2"/>
    <n v="0.1227847481291532"/>
    <m/>
    <x v="1"/>
  </r>
  <r>
    <s v="FERNANDO LOPES - PMDB"/>
    <n v="20244"/>
    <x v="2"/>
    <n v="0.12227737313688397"/>
    <m/>
    <x v="2"/>
  </r>
  <r>
    <s v="PEDRA - PDT"/>
    <n v="20116"/>
    <x v="2"/>
    <n v="0.12150423029152134"/>
    <m/>
    <x v="14"/>
  </r>
  <r>
    <s v="ADRIAN - PMDB"/>
    <n v="19828"/>
    <x v="2"/>
    <n v="0.11976465888945541"/>
    <m/>
    <x v="2"/>
  </r>
  <r>
    <s v="MARLOS COSTA - PT"/>
    <n v="19808"/>
    <x v="2"/>
    <n v="0.1196438553198675"/>
    <m/>
    <x v="7"/>
  </r>
  <r>
    <s v="EURICO JUNIOR - PV"/>
    <n v="19479"/>
    <x v="2"/>
    <n v="0.11765663660014636"/>
    <m/>
    <x v="20"/>
  </r>
  <r>
    <s v="EDSON SANTOS - PT"/>
    <n v="18950"/>
    <x v="2"/>
    <n v="0.1144613821845461"/>
    <m/>
    <x v="7"/>
  </r>
  <r>
    <s v="AGUINALDO TIMOTHEO - PR"/>
    <n v="18839"/>
    <x v="2"/>
    <n v="0.11379092237333319"/>
    <m/>
    <x v="1"/>
  </r>
  <r>
    <s v="CARLOS DIAS - PSD"/>
    <n v="17951"/>
    <x v="2"/>
    <n v="0.10842724388362993"/>
    <m/>
    <x v="6"/>
  </r>
  <r>
    <s v="ADEMIR MARTINS - PV"/>
    <n v="17825"/>
    <x v="2"/>
    <n v="0.10766618139522609"/>
    <m/>
    <x v="20"/>
  </r>
  <r>
    <s v="PASTOR OTONI DE PAULO - PEN"/>
    <n v="17813"/>
    <x v="2"/>
    <n v="0.10759369925347334"/>
    <m/>
    <x v="21"/>
  </r>
  <r>
    <s v="GILSON DO CEFEN - PR"/>
    <n v="17631"/>
    <x v="2"/>
    <n v="0.10649438677022334"/>
    <m/>
    <x v="1"/>
  </r>
  <r>
    <s v="SAVIO NEVES - PEN"/>
    <n v="17226"/>
    <x v="2"/>
    <n v="0.10404811448606813"/>
    <m/>
    <x v="21"/>
  </r>
  <r>
    <s v="LEONARDO DA VILA - SD"/>
    <n v="17037"/>
    <x v="2"/>
    <n v="0.10290652075346236"/>
    <m/>
    <x v="12"/>
  </r>
  <r>
    <s v="LOURIVAL GOMES - PSDC"/>
    <n v="16807"/>
    <x v="2"/>
    <n v="0.10151727970320139"/>
    <m/>
    <x v="15"/>
  </r>
  <r>
    <s v="DR. MAKHOUL - PT"/>
    <n v="16666"/>
    <x v="2"/>
    <n v="0.10066561453760661"/>
    <m/>
    <x v="7"/>
  </r>
  <r>
    <s v="MARCELO ITAGIBA - PSDB"/>
    <n v="16624"/>
    <x v="2"/>
    <n v="0.100411927041472"/>
    <m/>
    <x v="5"/>
  </r>
  <r>
    <s v="ZEZINHO SALVADOR - PR"/>
    <n v="16191"/>
    <x v="2"/>
    <n v="9.7796529759893711E-2"/>
    <m/>
    <x v="1"/>
  </r>
  <r>
    <s v="MARCELO NASCIMENTO - PRTB"/>
    <n v="16120"/>
    <x v="2"/>
    <n v="9.7367677087856624E-2"/>
    <m/>
    <x v="22"/>
  </r>
  <r>
    <s v="NELSON SABRA - PDT"/>
    <n v="16015"/>
    <x v="2"/>
    <n v="9.673345834752009E-2"/>
    <m/>
    <x v="14"/>
  </r>
  <r>
    <s v="MAGAL - PR"/>
    <n v="15944"/>
    <x v="2"/>
    <n v="9.6304605675483004E-2"/>
    <m/>
    <x v="1"/>
  </r>
  <r>
    <s v="RODRIGO NECA - PR"/>
    <n v="15929"/>
    <x v="2"/>
    <n v="9.6214002998292081E-2"/>
    <m/>
    <x v="1"/>
  </r>
  <r>
    <s v="FABIO RAMOS - PR"/>
    <n v="15851"/>
    <x v="2"/>
    <n v="9.5742869076899217E-2"/>
    <m/>
    <x v="1"/>
  </r>
  <r>
    <s v="LENINE LEMOS - PDT"/>
    <n v="14983"/>
    <x v="2"/>
    <n v="9.0499994156783864E-2"/>
    <m/>
    <x v="14"/>
  </r>
  <r>
    <s v="DR. MARCELO AMARAL - PT"/>
    <n v="14966"/>
    <x v="2"/>
    <n v="9.0397311122634133E-2"/>
    <m/>
    <x v="7"/>
  </r>
  <r>
    <s v="ALEX BERALDO - SD"/>
    <n v="14954"/>
    <x v="2"/>
    <n v="9.0324828980881386E-2"/>
    <m/>
    <x v="12"/>
  </r>
  <r>
    <s v="DEDINHO - SD"/>
    <n v="14786"/>
    <x v="2"/>
    <n v="8.931007899634294E-2"/>
    <m/>
    <x v="12"/>
  </r>
  <r>
    <s v="CRISTIANO - PRTB"/>
    <n v="14439"/>
    <x v="2"/>
    <n v="8.7214137063992669E-2"/>
    <m/>
    <x v="22"/>
  </r>
  <r>
    <s v="RONALD ÁZARO - PSC"/>
    <n v="14358"/>
    <x v="2"/>
    <n v="8.672488260716163E-2"/>
    <m/>
    <x v="19"/>
  </r>
  <r>
    <s v="RENATINHO DA CONSTRUÇÃO - PR"/>
    <n v="13873"/>
    <x v="2"/>
    <n v="8.3795396044654774E-2"/>
    <m/>
    <x v="1"/>
  </r>
  <r>
    <s v="DR. ARMANDO MARINS - PR"/>
    <n v="13558"/>
    <x v="2"/>
    <n v="8.1892739823645172E-2"/>
    <m/>
    <x v="1"/>
  </r>
  <r>
    <s v="MAROTTE JÁ É - PHS"/>
    <n v="13336"/>
    <x v="2"/>
    <n v="8.0551820201219357E-2"/>
    <m/>
    <x v="23"/>
  </r>
  <r>
    <s v="PEREGRINO - PR"/>
    <n v="13160"/>
    <x v="2"/>
    <n v="7.9488748788845737E-2"/>
    <m/>
    <x v="1"/>
  </r>
  <r>
    <s v="TOSTÃO - PR"/>
    <n v="12541"/>
    <x v="2"/>
    <n v="7.5749878310099869E-2"/>
    <m/>
    <x v="1"/>
  </r>
  <r>
    <s v="LETICIA COSTA - PRTB"/>
    <n v="12471"/>
    <x v="2"/>
    <n v="7.532706581654218E-2"/>
    <m/>
    <x v="22"/>
  </r>
  <r>
    <s v="APOSTOLO WALTER CRISTIE - PR"/>
    <n v="12448"/>
    <x v="2"/>
    <n v="7.5188141711516082E-2"/>
    <m/>
    <x v="1"/>
  </r>
  <r>
    <s v="SERGINHO - PR"/>
    <n v="12141"/>
    <x v="2"/>
    <n v="7.333380691834164E-2"/>
    <m/>
    <x v="1"/>
  </r>
  <r>
    <s v="PASTOR ISAIAS COIMBRA - PR"/>
    <n v="12060"/>
    <x v="2"/>
    <n v="7.28445524615106E-2"/>
    <m/>
    <x v="1"/>
  </r>
  <r>
    <s v="MARQUINHO LUANDA CAR - PMDB"/>
    <n v="12012"/>
    <x v="2"/>
    <n v="7.2554623894499612E-2"/>
    <m/>
    <x v="2"/>
  </r>
  <r>
    <s v="GEGÊ DO AÇOUQUE - PR"/>
    <n v="11798"/>
    <x v="2"/>
    <n v="7.1262025699908971E-2"/>
    <m/>
    <x v="1"/>
  </r>
  <r>
    <s v="ABÍLIO MACIEL - PRTB"/>
    <n v="11566"/>
    <x v="2"/>
    <n v="6.9860704292689188E-2"/>
    <m/>
    <x v="22"/>
  </r>
  <r>
    <s v="ZZ DA CRAJUBAR - PT DO B"/>
    <n v="11367"/>
    <x v="2"/>
    <n v="6.865870877528947E-2"/>
    <m/>
    <x v="11"/>
  </r>
  <r>
    <s v="DR. JÚLIO GÓES - PSL"/>
    <n v="11202"/>
    <x v="2"/>
    <n v="6.7662079326189201E-2"/>
    <m/>
    <x v="17"/>
  </r>
  <r>
    <s v="ROBERTO TEIXEIRA - PSDC"/>
    <n v="10994"/>
    <x v="2"/>
    <n v="6.6405722202474926E-2"/>
    <m/>
    <x v="15"/>
  </r>
  <r>
    <s v="WALMIR PORTO - PR"/>
    <n v="10810"/>
    <x v="2"/>
    <n v="6.5294329362266146E-2"/>
    <m/>
    <x v="1"/>
  </r>
  <r>
    <s v="CRISTIANE GUEDES - PSL"/>
    <n v="10687"/>
    <x v="2"/>
    <n v="6.4551387409300484E-2"/>
    <m/>
    <x v="17"/>
  </r>
  <r>
    <s v="JORGE CAMPOS - PSL"/>
    <n v="10512"/>
    <x v="2"/>
    <n v="6.3494356175406261E-2"/>
    <m/>
    <x v="17"/>
  </r>
  <r>
    <s v="MEZZOMO - PSDB"/>
    <n v="10506"/>
    <x v="2"/>
    <n v="6.345811510452988E-2"/>
    <m/>
    <x v="5"/>
  </r>
  <r>
    <s v="FERNANDO CID - PC DO B"/>
    <n v="10418"/>
    <x v="2"/>
    <n v="6.2926579398343077E-2"/>
    <m/>
    <x v="11"/>
  </r>
  <r>
    <s v="CARLOS MADUREIRA - PTC"/>
    <n v="10311"/>
    <x v="2"/>
    <n v="6.228028030104775E-2"/>
    <m/>
    <x v="24"/>
  </r>
  <r>
    <s v="DUDU JARDIM - PEN"/>
    <n v="10046"/>
    <x v="2"/>
    <n v="6.0679633004007923E-2"/>
    <m/>
    <x v="21"/>
  </r>
  <r>
    <s v="ALBERTO BRIZOLA - PDT"/>
    <n v="10039"/>
    <x v="2"/>
    <n v="6.0637351754652152E-2"/>
    <m/>
    <x v="14"/>
  </r>
  <r>
    <s v="CARLOS PEREIRA - PEN"/>
    <n v="9993"/>
    <x v="2"/>
    <n v="6.0359503544599957E-2"/>
    <m/>
    <x v="21"/>
  </r>
  <r>
    <s v="ROSANA ROSA - PC DO B"/>
    <n v="9881"/>
    <x v="2"/>
    <n v="5.9683003554907653E-2"/>
    <m/>
    <x v="11"/>
  </r>
  <r>
    <s v="SILVIO DE CARVALHO - PR"/>
    <n v="9557"/>
    <x v="2"/>
    <n v="5.7725985727583487E-2"/>
    <m/>
    <x v="1"/>
  </r>
  <r>
    <s v="LAYDSON CRUZ - PSL"/>
    <n v="9538"/>
    <x v="2"/>
    <n v="5.761122233647497E-2"/>
    <m/>
    <x v="17"/>
  </r>
  <r>
    <s v="CHICO BORRACHEIRO - PROS"/>
    <n v="9525"/>
    <x v="2"/>
    <n v="5.7532700016242826E-2"/>
    <m/>
    <x v="8"/>
  </r>
  <r>
    <s v="JOSEMAR PADILHA - PMN"/>
    <n v="9322"/>
    <x v="2"/>
    <n v="5.6306543784925528E-2"/>
    <m/>
    <x v="25"/>
  </r>
  <r>
    <s v="DR. FABIO SIMÕES LEITE - PRTB"/>
    <n v="9256"/>
    <x v="2"/>
    <n v="5.5907892005285419E-2"/>
    <m/>
    <x v="22"/>
  </r>
  <r>
    <s v="HÉLCIO ÂNGELO - PT DO B"/>
    <n v="9192"/>
    <x v="2"/>
    <n v="5.5521320582604103E-2"/>
    <m/>
    <x v="11"/>
  </r>
  <r>
    <s v="PEDREGAL - PHS"/>
    <n v="9040"/>
    <x v="2"/>
    <n v="5.4603213453735977E-2"/>
    <m/>
    <x v="23"/>
  </r>
  <r>
    <s v="ERNANI BOLDRIM - PSL"/>
    <n v="8975"/>
    <x v="2"/>
    <n v="5.4210601852575264E-2"/>
    <m/>
    <x v="17"/>
  </r>
  <r>
    <s v="JULIO GONÇALVES - PRB"/>
    <n v="8962"/>
    <x v="2"/>
    <n v="5.4132079532343121E-2"/>
    <m/>
    <x v="4"/>
  </r>
  <r>
    <s v="CYRO GARCIA - PSTU"/>
    <n v="8737"/>
    <x v="2"/>
    <n v="5.2773039374479115E-2"/>
    <m/>
    <x v="26"/>
  </r>
  <r>
    <s v="RICARDO PERICAR - SD"/>
    <n v="8709"/>
    <x v="2"/>
    <n v="5.2603914377056041E-2"/>
    <m/>
    <x v="12"/>
  </r>
  <r>
    <s v="LAURO BOTTO - PHS"/>
    <n v="8681"/>
    <x v="2"/>
    <n v="5.2434789379632966E-2"/>
    <m/>
    <x v="23"/>
  </r>
  <r>
    <s v="JOSE NADER - PHS"/>
    <n v="8556"/>
    <x v="2"/>
    <n v="5.1679767069708518E-2"/>
    <m/>
    <x v="23"/>
  </r>
  <r>
    <s v="VALDIR VIRGNES - PRTB"/>
    <n v="8403"/>
    <x v="2"/>
    <n v="5.0755619762360996E-2"/>
    <m/>
    <x v="22"/>
  </r>
  <r>
    <s v="GEISO DO CASTELO DAS PEDRAS - SD"/>
    <n v="8086"/>
    <x v="2"/>
    <n v="4.88408831843926E-2"/>
    <m/>
    <x v="12"/>
  </r>
  <r>
    <s v="MARCELO RIBEIRO - PSDC"/>
    <n v="7984"/>
    <x v="2"/>
    <n v="4.8224784979494249E-2"/>
    <m/>
    <x v="15"/>
  </r>
  <r>
    <s v="MARCELO LESSA - SD"/>
    <n v="7964"/>
    <x v="2"/>
    <n v="4.8103981409906342E-2"/>
    <m/>
    <x v="12"/>
  </r>
  <r>
    <s v="BETO ALMADA - PR"/>
    <n v="7795"/>
    <x v="2"/>
    <n v="4.7083191246888485E-2"/>
    <m/>
    <x v="1"/>
  </r>
  <r>
    <s v="CEL. RABELO - PR"/>
    <n v="7772"/>
    <x v="2"/>
    <n v="4.6944267141862388E-2"/>
    <m/>
    <x v="1"/>
  </r>
  <r>
    <s v="DUDU DA RAIFE - PDT"/>
    <n v="7609"/>
    <x v="2"/>
    <n v="4.5959718049720912E-2"/>
    <m/>
    <x v="14"/>
  </r>
  <r>
    <s v="ELIANE ROLIM - PT DO B"/>
    <n v="7559"/>
    <x v="2"/>
    <n v="4.5657709125751136E-2"/>
    <m/>
    <x v="11"/>
  </r>
  <r>
    <s v="ALAN - PT"/>
    <n v="7312"/>
    <x v="2"/>
    <n v="4.4165785041340423E-2"/>
    <m/>
    <x v="7"/>
  </r>
  <r>
    <s v="DR JOSEMAR - PSC"/>
    <n v="7057"/>
    <x v="2"/>
    <n v="4.2625539529094557E-2"/>
    <m/>
    <x v="19"/>
  </r>
  <r>
    <s v="MARIANGELA VALVIESSE - PSDB"/>
    <n v="7037"/>
    <x v="2"/>
    <n v="4.2504735959506643E-2"/>
    <m/>
    <x v="5"/>
  </r>
  <r>
    <s v="AMARO LUIZ - PSB"/>
    <n v="6917"/>
    <x v="2"/>
    <n v="4.1779914541979178E-2"/>
    <m/>
    <x v="9"/>
  </r>
  <r>
    <s v="LUCIANO REDE CONSTRUIR - PT"/>
    <n v="6773"/>
    <x v="2"/>
    <n v="4.0910128840946212E-2"/>
    <m/>
    <x v="7"/>
  </r>
  <r>
    <s v="MARCOS FERREIRA - SD"/>
    <n v="6750"/>
    <x v="2"/>
    <n v="4.0771204735920115E-2"/>
    <m/>
    <x v="12"/>
  </r>
  <r>
    <s v="JUVENIL REIS - PR"/>
    <n v="6718"/>
    <x v="2"/>
    <n v="4.0577919024579454E-2"/>
    <m/>
    <x v="1"/>
  </r>
  <r>
    <s v="MANOEL DAS MALVINAS - PR"/>
    <n v="6702"/>
    <x v="2"/>
    <n v="4.0481276168909126E-2"/>
    <m/>
    <x v="1"/>
  </r>
  <r>
    <s v="JORGE MELO - PT"/>
    <n v="6673"/>
    <x v="2"/>
    <n v="4.0306110993006655E-2"/>
    <m/>
    <x v="7"/>
  </r>
  <r>
    <s v="MARTINHO MONTEIRO - PSL"/>
    <n v="6658"/>
    <x v="2"/>
    <n v="4.0215508315815725E-2"/>
    <m/>
    <x v="17"/>
  </r>
  <r>
    <s v="CELSO COSTA - PSDC"/>
    <n v="6510"/>
    <x v="2"/>
    <n v="3.9321561900865179E-2"/>
    <m/>
    <x v="15"/>
  </r>
  <r>
    <s v="JARBAS OLIVEIRA - PEN"/>
    <n v="6493"/>
    <x v="2"/>
    <n v="3.9218878866715455E-2"/>
    <m/>
    <x v="21"/>
  </r>
  <r>
    <s v="PAULO TEIXEIRA - PHS"/>
    <n v="6464"/>
    <x v="2"/>
    <n v="3.9043713690812984E-2"/>
    <m/>
    <x v="23"/>
  </r>
  <r>
    <s v="COWBOY BELEZA - PRB"/>
    <n v="6454"/>
    <x v="2"/>
    <n v="3.8983311906019023E-2"/>
    <m/>
    <x v="4"/>
  </r>
  <r>
    <s v="CLOVIS PASSOS - PSL"/>
    <n v="6444"/>
    <x v="2"/>
    <n v="3.892291012122507E-2"/>
    <m/>
    <x v="17"/>
  </r>
  <r>
    <s v="THIAGO BARRETO - PROS"/>
    <n v="6395"/>
    <x v="2"/>
    <n v="3.8626941375734684E-2"/>
    <m/>
    <x v="8"/>
  </r>
  <r>
    <s v="BRUNO PINHEIRO - PRB"/>
    <n v="6310"/>
    <x v="2"/>
    <n v="3.8113526204986065E-2"/>
    <m/>
    <x v="4"/>
  </r>
  <r>
    <s v="ROMULO COSTA - PSL"/>
    <n v="6283"/>
    <x v="2"/>
    <n v="3.795044138604238E-2"/>
    <m/>
    <x v="17"/>
  </r>
  <r>
    <s v="CMT RIBEIRO AFONSO - PHS"/>
    <n v="5839"/>
    <x v="2"/>
    <n v="3.526860214119075E-2"/>
    <m/>
    <x v="23"/>
  </r>
  <r>
    <s v="RADAMÉS LATTARI - PSB"/>
    <n v="5745"/>
    <x v="2"/>
    <n v="3.4700825364127566E-2"/>
    <m/>
    <x v="9"/>
  </r>
  <r>
    <s v="TITO SIMÕES - PTB"/>
    <n v="5674"/>
    <x v="2"/>
    <n v="3.427197269209048E-2"/>
    <m/>
    <x v="10"/>
  </r>
  <r>
    <s v="JOÃO CARRILHO - PRB"/>
    <n v="5669"/>
    <x v="2"/>
    <n v="3.4241771799693503E-2"/>
    <m/>
    <x v="4"/>
  </r>
  <r>
    <s v="JORGE COSTA - PRB"/>
    <n v="5664"/>
    <x v="2"/>
    <n v="3.4211570907296526E-2"/>
    <m/>
    <x v="4"/>
  </r>
  <r>
    <s v="JOAQUIM AMARAL - PSD"/>
    <n v="5658"/>
    <x v="2"/>
    <n v="3.4175329836420153E-2"/>
    <m/>
    <x v="6"/>
  </r>
  <r>
    <s v="ALBERTO DA 17 - DEM"/>
    <n v="5381"/>
    <x v="2"/>
    <n v="3.2502200397627579E-2"/>
    <m/>
    <x v="13"/>
  </r>
  <r>
    <s v="ANGELO RAMOS ANJINHO - PRP"/>
    <n v="5315"/>
    <x v="2"/>
    <n v="3.2103548617987469E-2"/>
    <m/>
    <x v="16"/>
  </r>
  <r>
    <s v="PEDRO DELARUE - PSB"/>
    <n v="5174"/>
    <x v="2"/>
    <n v="3.1251883452392694E-2"/>
    <m/>
    <x v="9"/>
  </r>
  <r>
    <s v="ZICO BACANA - PHS"/>
    <n v="5150"/>
    <x v="2"/>
    <n v="3.11069191688872E-2"/>
    <m/>
    <x v="23"/>
  </r>
  <r>
    <s v="LUCIANO DA SOS - PR"/>
    <n v="5091"/>
    <x v="2"/>
    <n v="3.0750548638602861E-2"/>
    <m/>
    <x v="1"/>
  </r>
  <r>
    <s v="ADRIANO PASSIONE - SD"/>
    <n v="5058"/>
    <x v="2"/>
    <n v="3.0551222748782806E-2"/>
    <m/>
    <x v="12"/>
  </r>
  <r>
    <s v="DR LUIZ FERNANDO - PR"/>
    <n v="5051"/>
    <x v="2"/>
    <n v="3.0508941499427036E-2"/>
    <m/>
    <x v="1"/>
  </r>
  <r>
    <s v="ALAN SILVA - SD"/>
    <n v="5042"/>
    <x v="2"/>
    <n v="3.0454579893112475E-2"/>
    <m/>
    <x v="12"/>
  </r>
  <r>
    <s v="EVERTON GOMES - PDT"/>
    <n v="5011"/>
    <x v="2"/>
    <n v="3.0267334360251214E-2"/>
    <m/>
    <x v="14"/>
  </r>
  <r>
    <s v="DIEGO ALEMÃO - PV"/>
    <n v="4947"/>
    <x v="2"/>
    <n v="2.9880762937569898E-2"/>
    <m/>
    <x v="20"/>
  </r>
  <r>
    <s v="DR. CARLOS ALBERTO - PMN"/>
    <n v="4872"/>
    <x v="2"/>
    <n v="2.9427749551615229E-2"/>
    <m/>
    <x v="25"/>
  </r>
  <r>
    <s v="PINHEIRO - PP"/>
    <n v="4850"/>
    <x v="2"/>
    <n v="2.9294865625068528E-2"/>
    <m/>
    <x v="0"/>
  </r>
  <r>
    <s v="DRA ANGELA TENÓRIO - PHS"/>
    <n v="4823"/>
    <x v="2"/>
    <n v="2.9131780806124847E-2"/>
    <m/>
    <x v="23"/>
  </r>
  <r>
    <s v="WELLINGTON JOSÉ - SD"/>
    <n v="4809"/>
    <x v="2"/>
    <n v="2.904721830741331E-2"/>
    <m/>
    <x v="12"/>
  </r>
  <r>
    <s v="MARCELO VERLY - PSDB"/>
    <n v="4793"/>
    <x v="2"/>
    <n v="2.8950575451742979E-2"/>
    <m/>
    <x v="5"/>
  </r>
  <r>
    <s v="SARGENTO THIMOTEO - PR"/>
    <n v="4533"/>
    <x v="2"/>
    <n v="2.7380129047100129E-2"/>
    <m/>
    <x v="1"/>
  </r>
  <r>
    <s v="COMANDANTE ADONIS - PSD"/>
    <n v="4353"/>
    <x v="2"/>
    <n v="2.6292896920808929E-2"/>
    <m/>
    <x v="6"/>
  </r>
  <r>
    <s v="CHAPINHA DO SINDICATO - PSD"/>
    <n v="4349"/>
    <x v="2"/>
    <n v="2.6268736206891345E-2"/>
    <m/>
    <x v="6"/>
  </r>
  <r>
    <s v="THIAGO SOARES - PRB"/>
    <n v="4349"/>
    <x v="2"/>
    <n v="2.6268736206891345E-2"/>
    <m/>
    <x v="4"/>
  </r>
  <r>
    <s v="ARILDO MENDES - PV"/>
    <n v="4346"/>
    <x v="2"/>
    <n v="2.6250615671453158E-2"/>
    <m/>
    <x v="20"/>
  </r>
  <r>
    <s v="ABEL DE PAULA - PSOL"/>
    <n v="4329"/>
    <x v="2"/>
    <n v="2.6147932637303434E-2"/>
    <m/>
    <x v="3"/>
  </r>
  <r>
    <s v="TAFFAREL - PT"/>
    <n v="4199"/>
    <x v="2"/>
    <n v="2.5362709434982009E-2"/>
    <m/>
    <x v="7"/>
  </r>
  <r>
    <s v="FABRICIO LIRIO - PRP"/>
    <n v="4164"/>
    <x v="2"/>
    <n v="2.5151303188203165E-2"/>
    <m/>
    <x v="16"/>
  </r>
  <r>
    <s v="MARIO JORGE MALAFAIA - PDT"/>
    <n v="4158"/>
    <x v="2"/>
    <n v="2.5115062117326791E-2"/>
    <m/>
    <x v="14"/>
  </r>
  <r>
    <s v="PAULÃO CARLOS CHAGAS - PSDC"/>
    <n v="4143"/>
    <x v="2"/>
    <n v="2.5024459440135857E-2"/>
    <m/>
    <x v="15"/>
  </r>
  <r>
    <s v="ROMMEL CARDOZO - PT DO B"/>
    <n v="4138"/>
    <x v="2"/>
    <n v="2.499425854773888E-2"/>
    <m/>
    <x v="11"/>
  </r>
  <r>
    <s v="THIAGO PACHECO - PDT"/>
    <n v="4115"/>
    <x v="2"/>
    <n v="2.4855334442712779E-2"/>
    <m/>
    <x v="14"/>
  </r>
  <r>
    <s v="CHRISTIANO HUGUENIN - SD"/>
    <n v="4080"/>
    <x v="2"/>
    <n v="2.4643928195933935E-2"/>
    <m/>
    <x v="12"/>
  </r>
  <r>
    <s v="CLAUDIO ROCHA - PRB"/>
    <n v="4057"/>
    <x v="2"/>
    <n v="2.4505004090907837E-2"/>
    <m/>
    <x v="4"/>
  </r>
  <r>
    <s v="PEDRO DO LIVRO - PT"/>
    <n v="4044"/>
    <x v="2"/>
    <n v="2.4426481770675697E-2"/>
    <m/>
    <x v="7"/>
  </r>
  <r>
    <s v="ZEZINHO PEREIRA - PROS"/>
    <n v="4003"/>
    <x v="2"/>
    <n v="2.4178834453020479E-2"/>
    <m/>
    <x v="8"/>
  </r>
  <r>
    <s v="LUIS MAURO - PEN"/>
    <n v="3950"/>
    <x v="2"/>
    <n v="2.3858704993612513E-2"/>
    <m/>
    <x v="21"/>
  </r>
  <r>
    <s v="DELCIO - PHS"/>
    <n v="3776"/>
    <x v="2"/>
    <n v="2.2807713938197683E-2"/>
    <m/>
    <x v="23"/>
  </r>
  <r>
    <s v="LUCIO ARRUDA - PDT"/>
    <n v="3724"/>
    <x v="2"/>
    <n v="2.2493624657269111E-2"/>
    <m/>
    <x v="14"/>
  </r>
  <r>
    <s v="PASTOR JEFERSON BARROS - PSOL"/>
    <n v="3701"/>
    <x v="2"/>
    <n v="2.2354700552243013E-2"/>
    <m/>
    <x v="3"/>
  </r>
  <r>
    <s v="ELIANE JORDÃO - PT DO B"/>
    <n v="3687"/>
    <x v="2"/>
    <n v="2.2270138053531476E-2"/>
    <m/>
    <x v="11"/>
  </r>
  <r>
    <s v="SANDRO SABINO - PSOL"/>
    <n v="3673"/>
    <x v="2"/>
    <n v="2.2185575554819939E-2"/>
    <m/>
    <x v="3"/>
  </r>
  <r>
    <s v="SAMUCA SILVA - PTN"/>
    <n v="3657"/>
    <x v="2"/>
    <n v="2.2088932699149608E-2"/>
    <m/>
    <x v="27"/>
  </r>
  <r>
    <s v="ANDRÉ VANCE - PT DO B"/>
    <n v="3598"/>
    <x v="2"/>
    <n v="2.1732562168865269E-2"/>
    <m/>
    <x v="11"/>
  </r>
  <r>
    <s v="GEREMIAS COUTO - PR"/>
    <n v="3529"/>
    <x v="2"/>
    <n v="2.1315789853786977E-2"/>
    <m/>
    <x v="1"/>
  </r>
  <r>
    <s v="VILMA AGUAZUL - PDT"/>
    <n v="3496"/>
    <x v="2"/>
    <n v="2.1116463963966922E-2"/>
    <m/>
    <x v="14"/>
  </r>
  <r>
    <s v="DONA REGINA - PTB"/>
    <n v="3486"/>
    <x v="2"/>
    <n v="2.1056062179172965E-2"/>
    <m/>
    <x v="10"/>
  </r>
  <r>
    <s v="DR. JOÃO LEZÍRIA - PSDB"/>
    <n v="3483"/>
    <x v="2"/>
    <n v="2.1037941643734778E-2"/>
    <m/>
    <x v="5"/>
  </r>
  <r>
    <s v="MALAFAIA - PRB"/>
    <n v="3461"/>
    <x v="2"/>
    <n v="2.0905057717188077E-2"/>
    <m/>
    <x v="4"/>
  </r>
  <r>
    <s v="RENATO FERREIRA - PMN"/>
    <n v="3422"/>
    <x v="2"/>
    <n v="2.0669490756491649E-2"/>
    <m/>
    <x v="25"/>
  </r>
  <r>
    <s v="PAULINHO DA REFRIGERAÇÃO - PTB"/>
    <n v="3413"/>
    <x v="2"/>
    <n v="2.0615129150177089E-2"/>
    <m/>
    <x v="10"/>
  </r>
  <r>
    <s v="GERSON PAULO - PRTB"/>
    <n v="3380"/>
    <x v="2"/>
    <n v="2.0415803260357034E-2"/>
    <m/>
    <x v="22"/>
  </r>
  <r>
    <s v="YUL GOMES - PR"/>
    <n v="3371"/>
    <x v="2"/>
    <n v="2.0361441654042474E-2"/>
    <m/>
    <x v="1"/>
  </r>
  <r>
    <s v="SILECIO CARPI - PSDC"/>
    <n v="3329"/>
    <x v="2"/>
    <n v="2.0107754157907862E-2"/>
    <m/>
    <x v="15"/>
  </r>
  <r>
    <s v="ROLAN - PR"/>
    <n v="3300"/>
    <x v="2"/>
    <n v="1.9932588982005388E-2"/>
    <m/>
    <x v="1"/>
  </r>
  <r>
    <s v="LEO PECLAT - PR"/>
    <n v="3268"/>
    <x v="2"/>
    <n v="1.973930327066473E-2"/>
    <m/>
    <x v="1"/>
  </r>
  <r>
    <s v="DR. JEFERSON EVANGELISTA - SD"/>
    <n v="3255"/>
    <x v="2"/>
    <n v="1.9660780950432589E-2"/>
    <m/>
    <x v="12"/>
  </r>
  <r>
    <s v="PATRICIA SILVA - PR"/>
    <n v="3238"/>
    <x v="2"/>
    <n v="1.9558097916282866E-2"/>
    <m/>
    <x v="1"/>
  </r>
  <r>
    <s v="RAMON VIEIRA - PSOL"/>
    <n v="3237"/>
    <x v="2"/>
    <n v="1.9552057737803469E-2"/>
    <m/>
    <x v="3"/>
  </r>
  <r>
    <s v="JOSUE EBENEZER - PDT"/>
    <n v="3208"/>
    <x v="2"/>
    <n v="1.9376892561900998E-2"/>
    <m/>
    <x v="14"/>
  </r>
  <r>
    <s v="GILMAR REIS - PHS"/>
    <n v="3204"/>
    <x v="2"/>
    <n v="1.9352731847983414E-2"/>
    <m/>
    <x v="23"/>
  </r>
  <r>
    <s v="DR. ALVARO CHAVES - PSB"/>
    <n v="3167"/>
    <x v="2"/>
    <n v="1.9129245244245779E-2"/>
    <m/>
    <x v="9"/>
  </r>
  <r>
    <s v="PROFESSOR ADALMIR - PRTB"/>
    <n v="3162"/>
    <x v="2"/>
    <n v="1.9099044351848799E-2"/>
    <m/>
    <x v="22"/>
  </r>
  <r>
    <s v="NICO DO REAL - PMN"/>
    <n v="3150"/>
    <x v="2"/>
    <n v="1.9026562210096052E-2"/>
    <m/>
    <x v="25"/>
  </r>
  <r>
    <s v="LICA DO LINS - PHS"/>
    <n v="3141"/>
    <x v="2"/>
    <n v="1.8972200603781495E-2"/>
    <m/>
    <x v="23"/>
  </r>
  <r>
    <s v="AGENTE FEDERAL LILIA VOGEL - PSB"/>
    <n v="3135"/>
    <x v="2"/>
    <n v="1.8935959532905122E-2"/>
    <m/>
    <x v="9"/>
  </r>
  <r>
    <s v="ALMIR NAPOLEÃO - PSDC"/>
    <n v="3133"/>
    <x v="2"/>
    <n v="1.8923879175946328E-2"/>
    <m/>
    <x v="15"/>
  </r>
  <r>
    <s v="JUNIOR VALENTE - PR"/>
    <n v="3061"/>
    <x v="2"/>
    <n v="1.8488986325429849E-2"/>
    <m/>
    <x v="1"/>
  </r>
  <r>
    <s v="DR RUY - PSDC"/>
    <n v="3041"/>
    <x v="2"/>
    <n v="1.8368182755841934E-2"/>
    <m/>
    <x v="15"/>
  </r>
  <r>
    <s v="ALESSANDRA FAES - PMN"/>
    <n v="3030"/>
    <x v="2"/>
    <n v="1.8301740792568584E-2"/>
    <m/>
    <x v="25"/>
  </r>
  <r>
    <s v="MARLUS SUHET - PSB"/>
    <n v="3014"/>
    <x v="2"/>
    <n v="1.8205097936898257E-2"/>
    <m/>
    <x v="9"/>
  </r>
  <r>
    <s v="DR. CHRISTIANO ALVERNAZ - PHS"/>
    <n v="2959"/>
    <x v="2"/>
    <n v="1.7872888120531498E-2"/>
    <m/>
    <x v="23"/>
  </r>
  <r>
    <s v="EDUARDO NEIVA - PSDC"/>
    <n v="2955"/>
    <x v="2"/>
    <n v="1.7848727406613918E-2"/>
    <m/>
    <x v="15"/>
  </r>
  <r>
    <s v="BORGES - PDT"/>
    <n v="2947"/>
    <x v="2"/>
    <n v="1.7800405978778751E-2"/>
    <m/>
    <x v="14"/>
  </r>
  <r>
    <s v="LENILSON LEAL - PRTB"/>
    <n v="2930"/>
    <x v="2"/>
    <n v="1.7697722944629027E-2"/>
    <m/>
    <x v="22"/>
  </r>
  <r>
    <s v="RAMON MELLO - PSDB"/>
    <n v="2924"/>
    <x v="2"/>
    <n v="1.7661481873752653E-2"/>
    <m/>
    <x v="5"/>
  </r>
  <r>
    <s v="ALEXANDRINA FALCÃO - DEM"/>
    <n v="2913"/>
    <x v="2"/>
    <n v="1.7595039910479303E-2"/>
    <m/>
    <x v="13"/>
  </r>
  <r>
    <s v="MARILENA DA SAÚDE - DEM"/>
    <n v="2885"/>
    <x v="2"/>
    <n v="1.7425914913056229E-2"/>
    <m/>
    <x v="13"/>
  </r>
  <r>
    <s v="MARCO MANCHA - PRTB"/>
    <n v="2841"/>
    <x v="2"/>
    <n v="1.716014705996282E-2"/>
    <m/>
    <x v="22"/>
  </r>
  <r>
    <s v="JOSÉ BONIFÁCIO - PTC"/>
    <n v="2780"/>
    <x v="2"/>
    <n v="1.6791696172719691E-2"/>
    <m/>
    <x v="24"/>
  </r>
  <r>
    <s v="GIL GUERRA - PSDC"/>
    <n v="2755"/>
    <x v="2"/>
    <n v="1.6640691710734803E-2"/>
    <m/>
    <x v="15"/>
  </r>
  <r>
    <s v="WALLACE DO PAINTBALL - PT DO B"/>
    <n v="2717"/>
    <x v="2"/>
    <n v="1.6411164928517772E-2"/>
    <m/>
    <x v="11"/>
  </r>
  <r>
    <s v="ERONILDO MEZINI CAROÇO - PSOL"/>
    <n v="2692"/>
    <x v="2"/>
    <n v="1.6260160466532881E-2"/>
    <m/>
    <x v="3"/>
  </r>
  <r>
    <s v="MARCELO MACHADO - PT DO B"/>
    <n v="2668"/>
    <x v="2"/>
    <n v="1.6115196183027387E-2"/>
    <m/>
    <x v="11"/>
  </r>
  <r>
    <s v="MARILENE VIEIRA - PR"/>
    <n v="2622"/>
    <x v="2"/>
    <n v="1.5837347972975192E-2"/>
    <m/>
    <x v="1"/>
  </r>
  <r>
    <s v="PROFESSOR MARCUS BARRIGA - PSDC"/>
    <n v="2597"/>
    <x v="2"/>
    <n v="1.5686343510990301E-2"/>
    <m/>
    <x v="15"/>
  </r>
  <r>
    <s v="ANDRE CRUZ - PT"/>
    <n v="2586"/>
    <x v="2"/>
    <n v="1.561990154771695E-2"/>
    <m/>
    <x v="7"/>
  </r>
  <r>
    <s v="EDSON FLAVIO - PEN"/>
    <n v="2584"/>
    <x v="2"/>
    <n v="1.560782119075816E-2"/>
    <m/>
    <x v="21"/>
  </r>
  <r>
    <s v="ANDREI LARA - SD"/>
    <n v="2558"/>
    <x v="2"/>
    <n v="1.5450776550293874E-2"/>
    <m/>
    <x v="12"/>
  </r>
  <r>
    <s v="MARCELO MONTEIRO - PV"/>
    <n v="2546"/>
    <x v="2"/>
    <n v="1.5378294408541127E-2"/>
    <m/>
    <x v="20"/>
  </r>
  <r>
    <s v="ALBERTO SENSATO - PT"/>
    <n v="2519"/>
    <x v="2"/>
    <n v="1.5215209589597448E-2"/>
    <m/>
    <x v="7"/>
  </r>
  <r>
    <s v="PAULO MEMÓRIA - PEN"/>
    <n v="2517"/>
    <x v="2"/>
    <n v="1.5203129232638656E-2"/>
    <m/>
    <x v="21"/>
  </r>
  <r>
    <s v="MARCÃO SCOPRESS - PRB"/>
    <n v="2500"/>
    <x v="2"/>
    <n v="1.5100446198488932E-2"/>
    <m/>
    <x v="4"/>
  </r>
  <r>
    <s v="MARCIA GARCIA - PDT"/>
    <n v="2498"/>
    <x v="2"/>
    <n v="1.508836584153014E-2"/>
    <m/>
    <x v="14"/>
  </r>
  <r>
    <s v="AUGUSTO AVELLAR - PT DO B"/>
    <n v="2467"/>
    <x v="2"/>
    <n v="1.4901120308668877E-2"/>
    <m/>
    <x v="11"/>
  </r>
  <r>
    <s v="VALERIA BUSSAD - PMDB"/>
    <n v="2430"/>
    <x v="2"/>
    <n v="1.4677633704931241E-2"/>
    <m/>
    <x v="2"/>
  </r>
  <r>
    <s v="FABIANO BARCELLOS - PRP"/>
    <n v="2336"/>
    <x v="2"/>
    <n v="1.4109856927868057E-2"/>
    <m/>
    <x v="16"/>
  </r>
  <r>
    <s v="CESÁRIO SINDICALISTA - PT"/>
    <n v="2330"/>
    <x v="2"/>
    <n v="1.4073615856991684E-2"/>
    <m/>
    <x v="7"/>
  </r>
  <r>
    <s v="DELMA JARDIM - PEN"/>
    <n v="2327"/>
    <x v="2"/>
    <n v="1.4055495321553497E-2"/>
    <m/>
    <x v="21"/>
  </r>
  <r>
    <s v="VIRGÍLIO LAGRIMANTE - PSD"/>
    <n v="2321"/>
    <x v="2"/>
    <n v="1.4019254250677123E-2"/>
    <m/>
    <x v="6"/>
  </r>
  <r>
    <s v="DIVA GOMES - PRTB"/>
    <n v="2296"/>
    <x v="2"/>
    <n v="1.3868249788692234E-2"/>
    <m/>
    <x v="22"/>
  </r>
  <r>
    <s v="CORONEL GUILHERME - PT DO B"/>
    <n v="2293"/>
    <x v="2"/>
    <n v="1.3850129253254047E-2"/>
    <m/>
    <x v="11"/>
  </r>
  <r>
    <s v="1º SARGENTO ROGÉRIO - PSOL"/>
    <n v="2291"/>
    <x v="2"/>
    <n v="1.3838048896295257E-2"/>
    <m/>
    <x v="3"/>
  </r>
  <r>
    <s v="RUBINHO METALURGICO - PTC"/>
    <n v="2291"/>
    <x v="2"/>
    <n v="1.3838048896295257E-2"/>
    <m/>
    <x v="24"/>
  </r>
  <r>
    <s v="DR. LULA - PHS"/>
    <n v="2260"/>
    <x v="2"/>
    <n v="1.3650803363433994E-2"/>
    <m/>
    <x v="23"/>
  </r>
  <r>
    <s v="SUPER ZEFA - PT DO B"/>
    <n v="2239"/>
    <x v="2"/>
    <n v="1.3523959615366687E-2"/>
    <m/>
    <x v="11"/>
  </r>
  <r>
    <s v="MARCIO SILVA - PRB"/>
    <n v="2227"/>
    <x v="2"/>
    <n v="1.345147747361394E-2"/>
    <m/>
    <x v="4"/>
  </r>
  <r>
    <s v="SALOMÃO HARIBABA - PSB"/>
    <n v="2223"/>
    <x v="2"/>
    <n v="1.3427316759696358E-2"/>
    <m/>
    <x v="9"/>
  </r>
  <r>
    <s v="VALDENIR MURIQUI - PRB"/>
    <n v="2202"/>
    <x v="2"/>
    <n v="1.330047301162905E-2"/>
    <m/>
    <x v="4"/>
  </r>
  <r>
    <s v="ZENANI - SD"/>
    <n v="2169"/>
    <x v="2"/>
    <n v="1.3101147121808997E-2"/>
    <m/>
    <x v="12"/>
  </r>
  <r>
    <s v="PEDRO CARMONA - PRP"/>
    <n v="2151"/>
    <x v="2"/>
    <n v="1.2992423909179877E-2"/>
    <m/>
    <x v="16"/>
  </r>
  <r>
    <s v="TUNINHO BOCÃO - PRB"/>
    <n v="2149"/>
    <x v="2"/>
    <n v="1.2980343552221085E-2"/>
    <m/>
    <x v="4"/>
  </r>
  <r>
    <s v="PASTOR DIDA - SD"/>
    <n v="2145"/>
    <x v="2"/>
    <n v="1.2956182838303503E-2"/>
    <m/>
    <x v="12"/>
  </r>
  <r>
    <s v="DAVID PRESIDENTE - PSDB"/>
    <n v="2138"/>
    <x v="2"/>
    <n v="1.2913901588947735E-2"/>
    <m/>
    <x v="5"/>
  </r>
  <r>
    <s v="CELIO DE JESUS - PSDC"/>
    <n v="2134"/>
    <x v="2"/>
    <n v="1.2889740875030151E-2"/>
    <m/>
    <x v="15"/>
  </r>
  <r>
    <s v="BALDEZ - PT DO B"/>
    <n v="2113"/>
    <x v="2"/>
    <n v="1.2762897126962845E-2"/>
    <m/>
    <x v="11"/>
  </r>
  <r>
    <s v="MARCELO NOVAES - PROS"/>
    <n v="2113"/>
    <x v="2"/>
    <n v="1.2762897126962845E-2"/>
    <m/>
    <x v="8"/>
  </r>
  <r>
    <s v="ANDREZINHO - PRTB"/>
    <n v="2091"/>
    <x v="2"/>
    <n v="1.2630013200416143E-2"/>
    <m/>
    <x v="22"/>
  </r>
  <r>
    <s v="BARACK OBAMA CLAUDIO HENRIQUE - PT"/>
    <n v="2085"/>
    <x v="2"/>
    <n v="1.2593772129539769E-2"/>
    <m/>
    <x v="7"/>
  </r>
  <r>
    <s v="VICTOR ACCIOLY - PTB"/>
    <n v="2044"/>
    <x v="2"/>
    <n v="1.2346124811884551E-2"/>
    <m/>
    <x v="10"/>
  </r>
  <r>
    <s v="SEGHETTO - PT DO B"/>
    <n v="2040"/>
    <x v="2"/>
    <n v="1.2321964097966967E-2"/>
    <m/>
    <x v="11"/>
  </r>
  <r>
    <s v="PROFESSOR MARCELO - PPL"/>
    <n v="2024"/>
    <x v="2"/>
    <n v="1.2225321242296638E-2"/>
    <m/>
    <x v="28"/>
  </r>
  <r>
    <s v="JOSEMILTON - PT"/>
    <n v="1999"/>
    <x v="2"/>
    <n v="1.2074316780311749E-2"/>
    <m/>
    <x v="7"/>
  </r>
  <r>
    <s v="ROBSON SILVA - PEN"/>
    <n v="1989"/>
    <x v="2"/>
    <n v="1.2013914995517794E-2"/>
    <m/>
    <x v="21"/>
  </r>
  <r>
    <s v="PARA DO SANTO ALEIXO - PSL"/>
    <n v="1982"/>
    <x v="2"/>
    <n v="1.1971633746162025E-2"/>
    <m/>
    <x v="17"/>
  </r>
  <r>
    <s v="ALEX PIMENTA - PSOL"/>
    <n v="1980"/>
    <x v="2"/>
    <n v="1.1959553389203233E-2"/>
    <m/>
    <x v="3"/>
  </r>
  <r>
    <s v="MARCO FARINHA - DEM"/>
    <n v="1979"/>
    <x v="2"/>
    <n v="1.1953513210723838E-2"/>
    <m/>
    <x v="13"/>
  </r>
  <r>
    <s v="CRISTIANO AFRA - PRTB"/>
    <n v="1959"/>
    <x v="2"/>
    <n v="1.1832709641135926E-2"/>
    <m/>
    <x v="22"/>
  </r>
  <r>
    <s v="PEDRO CHAVARRY - PSL"/>
    <n v="1948"/>
    <x v="2"/>
    <n v="1.1766267677862575E-2"/>
    <m/>
    <x v="17"/>
  </r>
  <r>
    <s v="PROFESSOR NAHUM - PRTB"/>
    <n v="1944"/>
    <x v="2"/>
    <n v="1.1742106963944994E-2"/>
    <m/>
    <x v="22"/>
  </r>
  <r>
    <s v="PROFESSORA RITA SUZUKI - PR"/>
    <n v="1940"/>
    <x v="2"/>
    <n v="1.171794625002741E-2"/>
    <m/>
    <x v="1"/>
  </r>
  <r>
    <s v="SANDRA GARRINCHINHA - PSDB"/>
    <n v="1922"/>
    <x v="2"/>
    <n v="1.1609223037398291E-2"/>
    <m/>
    <x v="5"/>
  </r>
  <r>
    <s v="JOCIMAR DO CARTÓRIO - PTC"/>
    <n v="1914"/>
    <x v="2"/>
    <n v="1.1560901609563126E-2"/>
    <m/>
    <x v="24"/>
  </r>
  <r>
    <s v="GERALDINHO LIBORIO - PSDB"/>
    <n v="1906"/>
    <x v="2"/>
    <n v="1.151258018172796E-2"/>
    <m/>
    <x v="5"/>
  </r>
  <r>
    <s v="MIZAEL BOMBEIRO - PRB"/>
    <n v="1874"/>
    <x v="2"/>
    <n v="1.1319294470387303E-2"/>
    <m/>
    <x v="4"/>
  </r>
  <r>
    <s v="ADRIANO DIDI - PSC"/>
    <n v="1873"/>
    <x v="2"/>
    <n v="1.1313254291907908E-2"/>
    <m/>
    <x v="19"/>
  </r>
  <r>
    <s v="TIQUINHO DE AUSTIN - PRTB"/>
    <n v="1824"/>
    <x v="2"/>
    <n v="1.1017285546417524E-2"/>
    <m/>
    <x v="22"/>
  </r>
  <r>
    <s v="DENISE MARÇAL ASS.SOCIAL - DEM"/>
    <n v="1818"/>
    <x v="2"/>
    <n v="1.098104447554115E-2"/>
    <m/>
    <x v="13"/>
  </r>
  <r>
    <s v="JORGE MACHADO - PEN"/>
    <n v="1799"/>
    <x v="2"/>
    <n v="1.0866281084432635E-2"/>
    <m/>
    <x v="21"/>
  </r>
  <r>
    <s v="DR WASHINGTON ARAUJO - PTC"/>
    <n v="1795"/>
    <x v="2"/>
    <n v="1.0842120370515053E-2"/>
    <m/>
    <x v="24"/>
  </r>
  <r>
    <s v="BOSOROY - PTB"/>
    <n v="1791"/>
    <x v="2"/>
    <n v="1.0817959656597471E-2"/>
    <m/>
    <x v="10"/>
  </r>
  <r>
    <s v="MARCELO SALIM - PSOL"/>
    <n v="1782"/>
    <x v="2"/>
    <n v="1.0763598050282911E-2"/>
    <m/>
    <x v="3"/>
  </r>
  <r>
    <s v="GALDEANO JUNIOR - PEN"/>
    <n v="1780"/>
    <x v="2"/>
    <n v="1.0751517693324119E-2"/>
    <m/>
    <x v="21"/>
  </r>
  <r>
    <s v="JULIA DUPPRE - PV"/>
    <n v="1771"/>
    <x v="2"/>
    <n v="1.0697156087009559E-2"/>
    <m/>
    <x v="20"/>
  </r>
  <r>
    <s v="ALTAMIR DA NERVAL - PMN"/>
    <n v="1749"/>
    <x v="2"/>
    <n v="1.0564272160462856E-2"/>
    <m/>
    <x v="25"/>
  </r>
  <r>
    <s v="ROMARINHO CUSTODÓPOLIS - PT DO B"/>
    <n v="1741"/>
    <x v="2"/>
    <n v="1.0515950732627692E-2"/>
    <m/>
    <x v="11"/>
  </r>
  <r>
    <s v="ENFERMEIRA ALINE ALVES - PMDB"/>
    <n v="1733"/>
    <x v="2"/>
    <n v="1.0467629304792527E-2"/>
    <m/>
    <x v="2"/>
  </r>
  <r>
    <s v="EVALCIR SANTOS - PRP"/>
    <n v="1712"/>
    <x v="2"/>
    <n v="1.034078555672522E-2"/>
    <m/>
    <x v="16"/>
  </r>
  <r>
    <s v="PAULINHO POMPOM - PTC"/>
    <n v="1689"/>
    <x v="2"/>
    <n v="1.0201861451699122E-2"/>
    <m/>
    <x v="24"/>
  </r>
  <r>
    <s v="NEY DO VALLE - PHS"/>
    <n v="1682"/>
    <x v="2"/>
    <n v="1.0159580202343354E-2"/>
    <m/>
    <x v="23"/>
  </r>
  <r>
    <s v="MESTRE JADIR FIALHO FIGUEIRA - PHS"/>
    <n v="1645"/>
    <x v="2"/>
    <n v="9.9360935986057171E-3"/>
    <m/>
    <x v="23"/>
  </r>
  <r>
    <s v="LINS CERQUEIRA - PTN"/>
    <n v="1641"/>
    <x v="2"/>
    <n v="9.9119328846881353E-3"/>
    <m/>
    <x v="27"/>
  </r>
  <r>
    <s v="ISAIAS MARINHO - PRB"/>
    <n v="1629"/>
    <x v="2"/>
    <n v="9.8394507429353881E-3"/>
    <m/>
    <x v="4"/>
  </r>
  <r>
    <s v="PAULO DUQUE ESTRADA - PHS"/>
    <n v="1622"/>
    <x v="2"/>
    <n v="9.7971694935796196E-3"/>
    <m/>
    <x v="23"/>
  </r>
  <r>
    <s v="ALEXANDRE GARRIDO - PSDC"/>
    <n v="1592"/>
    <x v="2"/>
    <n v="9.6159641391977517E-3"/>
    <m/>
    <x v="15"/>
  </r>
  <r>
    <s v="SUZANO - PHS"/>
    <n v="1568"/>
    <x v="2"/>
    <n v="9.4709998556922574E-3"/>
    <m/>
    <x v="23"/>
  </r>
  <r>
    <s v="VITOR PAULO PAVUNA - PHS"/>
    <n v="1561"/>
    <x v="2"/>
    <n v="9.4287186063364888E-3"/>
    <m/>
    <x v="23"/>
  </r>
  <r>
    <s v="JORGE ANDRADE - PSDC"/>
    <n v="1539"/>
    <x v="2"/>
    <n v="9.2958346797897863E-3"/>
    <m/>
    <x v="15"/>
  </r>
  <r>
    <s v="GUSTAVO FERREIRA - PSB"/>
    <n v="1511"/>
    <x v="2"/>
    <n v="9.1267096823667102E-3"/>
    <m/>
    <x v="9"/>
  </r>
  <r>
    <s v="EMERSON DE DEUS - PEN"/>
    <n v="1504"/>
    <x v="2"/>
    <n v="9.0844284330109416E-3"/>
    <m/>
    <x v="21"/>
  </r>
  <r>
    <s v="JOHN LEMOS FORMAN - PSDB"/>
    <n v="1503"/>
    <x v="2"/>
    <n v="9.0783882545315449E-3"/>
    <m/>
    <x v="5"/>
  </r>
  <r>
    <s v="CONSELHEIRO CELSO - PRTB"/>
    <n v="1498"/>
    <x v="2"/>
    <n v="9.0481873621345681E-3"/>
    <m/>
    <x v="22"/>
  </r>
  <r>
    <s v="EDI BLIMA - PSDC"/>
    <n v="1492"/>
    <x v="2"/>
    <n v="9.0119462912581945E-3"/>
    <m/>
    <x v="15"/>
  </r>
  <r>
    <s v="MIRIAM TATAGIBA - PSDB"/>
    <n v="1490"/>
    <x v="2"/>
    <n v="8.9998659342994027E-3"/>
    <m/>
    <x v="5"/>
  </r>
  <r>
    <s v="NENO WANDERLEI - PTN"/>
    <n v="1485"/>
    <x v="2"/>
    <n v="8.9696650419024259E-3"/>
    <m/>
    <x v="27"/>
  </r>
  <r>
    <s v="INGRID MERENDA - SD"/>
    <n v="1482"/>
    <x v="2"/>
    <n v="8.9515445064642391E-3"/>
    <m/>
    <x v="12"/>
  </r>
  <r>
    <s v="CARLA FALEIRO - PR"/>
    <n v="1481"/>
    <x v="2"/>
    <n v="8.9455043279848424E-3"/>
    <m/>
    <x v="1"/>
  </r>
  <r>
    <s v="WILLIAM BIG COKE - PMN"/>
    <n v="1474"/>
    <x v="2"/>
    <n v="8.9032230786290738E-3"/>
    <m/>
    <x v="25"/>
  </r>
  <r>
    <s v="LAUDIER - PHS"/>
    <n v="1460"/>
    <x v="2"/>
    <n v="8.8186605799175366E-3"/>
    <m/>
    <x v="23"/>
  </r>
  <r>
    <s v="J.A - JORGE AQUILES - PSDB"/>
    <n v="1458"/>
    <x v="2"/>
    <n v="8.8065802229587448E-3"/>
    <m/>
    <x v="5"/>
  </r>
  <r>
    <s v="BHAJANO HONORATO - PSDC"/>
    <n v="1452"/>
    <x v="2"/>
    <n v="8.7703391520823713E-3"/>
    <m/>
    <x v="15"/>
  </r>
  <r>
    <s v="RICARDO MIRANDA KADICO - PRTB"/>
    <n v="1438"/>
    <x v="2"/>
    <n v="8.6857766533708341E-3"/>
    <m/>
    <x v="22"/>
  </r>
  <r>
    <s v="SARGENTO ENALDO - PSDC"/>
    <n v="1435"/>
    <x v="2"/>
    <n v="8.6676561179326473E-3"/>
    <m/>
    <x v="15"/>
  </r>
  <r>
    <s v="PAULINHO MECÂNICO - PRB"/>
    <n v="1431"/>
    <x v="2"/>
    <n v="8.6434954040150638E-3"/>
    <m/>
    <x v="4"/>
  </r>
  <r>
    <s v="LUIS BIBÃO - PRTB"/>
    <n v="1428"/>
    <x v="2"/>
    <n v="8.625374868576877E-3"/>
    <m/>
    <x v="22"/>
  </r>
  <r>
    <s v="CAIO ANDRADE - PCB"/>
    <n v="1418"/>
    <x v="2"/>
    <n v="8.5649730837829216E-3"/>
    <m/>
    <x v="29"/>
  </r>
  <r>
    <s v="LINCOLN RODRIGÃO - PTC"/>
    <n v="1413"/>
    <x v="2"/>
    <n v="8.5347721913859448E-3"/>
    <m/>
    <x v="24"/>
  </r>
  <r>
    <s v="EDSON LOPES - PSC"/>
    <n v="1408"/>
    <x v="2"/>
    <n v="8.5045712989889662E-3"/>
    <m/>
    <x v="19"/>
  </r>
  <r>
    <s v="LUIZ SKADÃO - PP"/>
    <n v="1400"/>
    <x v="2"/>
    <n v="8.4562498711538009E-3"/>
    <m/>
    <x v="0"/>
  </r>
  <r>
    <s v="PROFESSOR EDMILSON - PSOL"/>
    <n v="1399"/>
    <x v="2"/>
    <n v="8.4502096926744059E-3"/>
    <m/>
    <x v="3"/>
  </r>
  <r>
    <s v="RONAN SANTOS - PSOL"/>
    <n v="1399"/>
    <x v="2"/>
    <n v="8.4502096926744059E-3"/>
    <m/>
    <x v="3"/>
  </r>
  <r>
    <s v="ISAIAS ANAANATUR - PHS"/>
    <n v="1394"/>
    <x v="2"/>
    <n v="8.4200088002774273E-3"/>
    <m/>
    <x v="23"/>
  </r>
  <r>
    <s v="LÉO - PPS"/>
    <n v="1385"/>
    <x v="2"/>
    <n v="8.3656471939628687E-3"/>
    <m/>
    <x v="18"/>
  </r>
  <r>
    <s v="RONALDÃO - PC DO B"/>
    <n v="1383"/>
    <x v="2"/>
    <n v="8.3535668370040769E-3"/>
    <m/>
    <x v="11"/>
  </r>
  <r>
    <s v="PASTOR RODRIGO FERNANDES - PDT"/>
    <n v="1376"/>
    <x v="2"/>
    <n v="8.3112855876483083E-3"/>
    <m/>
    <x v="14"/>
  </r>
  <r>
    <s v="SILAS - PEN"/>
    <n v="1371"/>
    <x v="2"/>
    <n v="8.2810846952513298E-3"/>
    <m/>
    <x v="21"/>
  </r>
  <r>
    <s v="THIAGO SILVA - PSDB"/>
    <n v="1370"/>
    <x v="2"/>
    <n v="8.2750445167719348E-3"/>
    <m/>
    <x v="5"/>
  </r>
  <r>
    <s v="REINALDO JUNIOR - PTC"/>
    <n v="1360"/>
    <x v="2"/>
    <n v="8.2146427319779794E-3"/>
    <m/>
    <x v="24"/>
  </r>
  <r>
    <s v="PROFESSOR ADEILDO - PRB"/>
    <n v="1355"/>
    <x v="2"/>
    <n v="8.1844418395810008E-3"/>
    <m/>
    <x v="4"/>
  </r>
  <r>
    <s v="NIDINHO - PRTB"/>
    <n v="1348"/>
    <x v="2"/>
    <n v="8.1421605902252323E-3"/>
    <m/>
    <x v="22"/>
  </r>
  <r>
    <s v="ALAN MELLO - PSL"/>
    <n v="1343"/>
    <x v="2"/>
    <n v="8.1119596978282537E-3"/>
    <m/>
    <x v="17"/>
  </r>
  <r>
    <s v="ADEMILTON MOREIRA - PSDC"/>
    <n v="1335"/>
    <x v="2"/>
    <n v="8.0636382699930901E-3"/>
    <m/>
    <x v="15"/>
  </r>
  <r>
    <s v="MANEL LARANJEIRAS - DEM"/>
    <n v="1323"/>
    <x v="2"/>
    <n v="7.991156128240343E-3"/>
    <m/>
    <x v="13"/>
  </r>
  <r>
    <s v="EDUARDO SILVA - PRB"/>
    <n v="1319"/>
    <x v="2"/>
    <n v="7.9669954143227594E-3"/>
    <m/>
    <x v="4"/>
  </r>
  <r>
    <s v="ANDRE SILVA - PSL"/>
    <n v="1305"/>
    <x v="2"/>
    <n v="7.8824329156112222E-3"/>
    <m/>
    <x v="17"/>
  </r>
  <r>
    <s v="PATRICIA BORRET - PRB"/>
    <n v="1302"/>
    <x v="2"/>
    <n v="7.8643123801730355E-3"/>
    <m/>
    <x v="4"/>
  </r>
  <r>
    <s v="ALEXANDRE FRANÇA - PHS"/>
    <n v="1288"/>
    <x v="2"/>
    <n v="7.7797498814614974E-3"/>
    <m/>
    <x v="23"/>
  </r>
  <r>
    <s v="PROFESSOR GUTEMBERG - PPL"/>
    <n v="1272"/>
    <x v="2"/>
    <n v="7.6831070257911685E-3"/>
    <m/>
    <x v="28"/>
  </r>
  <r>
    <s v="VANUZA - PMDB"/>
    <n v="1269"/>
    <x v="2"/>
    <n v="7.6649864903529817E-3"/>
    <m/>
    <x v="2"/>
  </r>
  <r>
    <s v="PROFESSOR FRAGA - PEN"/>
    <n v="1264"/>
    <x v="2"/>
    <n v="7.634785597956004E-3"/>
    <m/>
    <x v="21"/>
  </r>
  <r>
    <s v="JANE OLIVEIRA ACS - PSOL"/>
    <n v="1262"/>
    <x v="2"/>
    <n v="7.6227052409972122E-3"/>
    <m/>
    <x v="3"/>
  </r>
  <r>
    <s v="ANDERSON DE SOUZA - PSDC"/>
    <n v="1260"/>
    <x v="2"/>
    <n v="7.6106248840384213E-3"/>
    <m/>
    <x v="15"/>
  </r>
  <r>
    <s v="CARLOS EDUARDO - PSL"/>
    <n v="1259"/>
    <x v="2"/>
    <n v="7.6045847055590254E-3"/>
    <m/>
    <x v="17"/>
  </r>
  <r>
    <s v="MARCELO PARSEGHIAN - PHS"/>
    <n v="1258"/>
    <x v="2"/>
    <n v="7.5985445270796304E-3"/>
    <m/>
    <x v="23"/>
  </r>
  <r>
    <s v="JORGE TIAGO - PRP"/>
    <n v="1255"/>
    <x v="2"/>
    <n v="7.5804239916414436E-3"/>
    <m/>
    <x v="16"/>
  </r>
  <r>
    <s v="GALTIER FILHO - PMDB"/>
    <n v="1253"/>
    <x v="2"/>
    <n v="7.5683436346826527E-3"/>
    <m/>
    <x v="2"/>
  </r>
  <r>
    <s v="ELOIZA FRASSETTI - PSL"/>
    <n v="1246"/>
    <x v="2"/>
    <n v="7.5260623853268833E-3"/>
    <m/>
    <x v="17"/>
  </r>
  <r>
    <s v="RENATO DUTRA PROF.E ENFERMEIRO - PRB"/>
    <n v="1245"/>
    <x v="2"/>
    <n v="7.5200222068474883E-3"/>
    <m/>
    <x v="4"/>
  </r>
  <r>
    <s v="PROF. FABIANO - PSOL"/>
    <n v="1238"/>
    <x v="2"/>
    <n v="7.4777409574917188E-3"/>
    <m/>
    <x v="3"/>
  </r>
  <r>
    <s v="RICARDO DEMETRIO - PSOL"/>
    <n v="1238"/>
    <x v="2"/>
    <n v="7.4777409574917188E-3"/>
    <m/>
    <x v="3"/>
  </r>
  <r>
    <s v="WILSON DUFLES - PRB"/>
    <n v="1237"/>
    <x v="2"/>
    <n v="7.4717007790123229E-3"/>
    <m/>
    <x v="4"/>
  </r>
  <r>
    <s v="ANSELMO DA FARMÁCIA - PSDB"/>
    <n v="1233"/>
    <x v="2"/>
    <n v="7.4475400650947411E-3"/>
    <m/>
    <x v="5"/>
  </r>
  <r>
    <s v="BRAZ SILVA - PSL"/>
    <n v="1231"/>
    <x v="2"/>
    <n v="7.4354597081359502E-3"/>
    <m/>
    <x v="17"/>
  </r>
  <r>
    <s v="A TIA VILMA - PR"/>
    <n v="1230"/>
    <x v="2"/>
    <n v="7.4294195296565543E-3"/>
    <m/>
    <x v="1"/>
  </r>
  <r>
    <s v="RENATO BONDIM - PSB"/>
    <n v="1215"/>
    <x v="2"/>
    <n v="7.3388168524656204E-3"/>
    <m/>
    <x v="9"/>
  </r>
  <r>
    <s v="RICARDO ARANHA - PT DO B"/>
    <n v="1215"/>
    <x v="2"/>
    <n v="7.3388168524656204E-3"/>
    <m/>
    <x v="11"/>
  </r>
  <r>
    <s v="CELSO CARVALHO - PPS"/>
    <n v="1214"/>
    <x v="2"/>
    <n v="7.3327766739862254E-3"/>
    <m/>
    <x v="18"/>
  </r>
  <r>
    <s v="SERGIO LEITE - PR"/>
    <n v="1206"/>
    <x v="2"/>
    <n v="7.2844552461510609E-3"/>
    <m/>
    <x v="1"/>
  </r>
  <r>
    <s v="FELIPE DELGADO - PC DO B"/>
    <n v="1202"/>
    <x v="2"/>
    <n v="7.2602945322334782E-3"/>
    <m/>
    <x v="11"/>
  </r>
  <r>
    <s v="CRISTIANE AROUCA - PR"/>
    <n v="1197"/>
    <x v="2"/>
    <n v="7.2300936398365006E-3"/>
    <m/>
    <x v="1"/>
  </r>
  <r>
    <s v="LEO TAVARES - PP"/>
    <n v="1186"/>
    <x v="2"/>
    <n v="7.1636516765631493E-3"/>
    <m/>
    <x v="0"/>
  </r>
  <r>
    <s v="PASTOR JOSIMAR PEÇANHA - PRP"/>
    <n v="1179"/>
    <x v="2"/>
    <n v="7.1213704272073798E-3"/>
    <m/>
    <x v="16"/>
  </r>
  <r>
    <s v="PABLO LORETTI - PPS"/>
    <n v="1173"/>
    <x v="2"/>
    <n v="7.0851293563310063E-3"/>
    <m/>
    <x v="18"/>
  </r>
  <r>
    <s v="NILSON GRANDE - PSOL"/>
    <n v="1167"/>
    <x v="2"/>
    <n v="7.0488882854546336E-3"/>
    <m/>
    <x v="3"/>
  </r>
  <r>
    <s v="EVANDRO LOURENCO O GENTE NOSSA - PP"/>
    <n v="1165"/>
    <x v="2"/>
    <n v="7.0368079284958418E-3"/>
    <m/>
    <x v="0"/>
  </r>
  <r>
    <s v="ANA LUCIA RAMALHO - PT"/>
    <n v="1152"/>
    <x v="2"/>
    <n v="6.9582856082636996E-3"/>
    <m/>
    <x v="7"/>
  </r>
  <r>
    <s v="DRA. LUCIA COSTA - PT"/>
    <n v="1148"/>
    <x v="2"/>
    <n v="6.934124894346117E-3"/>
    <m/>
    <x v="7"/>
  </r>
  <r>
    <s v="GRAÇA DO GUARAPAES - PSB"/>
    <n v="1141"/>
    <x v="2"/>
    <n v="6.8918436449903484E-3"/>
    <m/>
    <x v="9"/>
  </r>
  <r>
    <s v="ROGERIO AMORIM - PRTB"/>
    <n v="1138"/>
    <x v="2"/>
    <n v="6.8737231095521616E-3"/>
    <m/>
    <x v="22"/>
  </r>
  <r>
    <s v="ZITO DAFLON - PR"/>
    <n v="1129"/>
    <x v="2"/>
    <n v="6.8193615032376012E-3"/>
    <m/>
    <x v="1"/>
  </r>
  <r>
    <s v="CESAR DA VAN - PT"/>
    <n v="1124"/>
    <x v="2"/>
    <n v="6.7891606108406236E-3"/>
    <m/>
    <x v="7"/>
  </r>
  <r>
    <s v="ROGERIO - PDT"/>
    <n v="1120"/>
    <x v="2"/>
    <n v="6.7649998969230409E-3"/>
    <m/>
    <x v="14"/>
  </r>
  <r>
    <s v="PEDRO CHAGAS - PT DO B"/>
    <n v="1117"/>
    <x v="2"/>
    <n v="6.746879361484855E-3"/>
    <m/>
    <x v="11"/>
  </r>
  <r>
    <s v="CARLINHO DO MERCADINHO - PRTB"/>
    <n v="1110"/>
    <x v="2"/>
    <n v="6.7045981121290855E-3"/>
    <m/>
    <x v="22"/>
  </r>
  <r>
    <s v="FÁBIO RIBEIRO - PRB"/>
    <n v="1109"/>
    <x v="2"/>
    <n v="6.6985579336496896E-3"/>
    <m/>
    <x v="4"/>
  </r>
  <r>
    <s v="MARQUINHO DENTISTA - PV"/>
    <n v="1106"/>
    <x v="2"/>
    <n v="6.6804373982115028E-3"/>
    <m/>
    <x v="20"/>
  </r>
  <r>
    <s v="SÉRGIO CONTINO - PT DO B"/>
    <n v="1104"/>
    <x v="2"/>
    <n v="6.6683570412527119E-3"/>
    <m/>
    <x v="11"/>
  </r>
  <r>
    <s v="ANDINHO DO GÁS - PPS"/>
    <n v="1098"/>
    <x v="2"/>
    <n v="6.6321159703763384E-3"/>
    <m/>
    <x v="18"/>
  </r>
  <r>
    <s v="BIANCA TIBURCIO - PEN"/>
    <n v="1095"/>
    <x v="2"/>
    <n v="6.6139954349381516E-3"/>
    <m/>
    <x v="21"/>
  </r>
  <r>
    <s v="RONEI ROSA - PDT"/>
    <n v="1084"/>
    <x v="2"/>
    <n v="6.5475534716648003E-3"/>
    <m/>
    <x v="14"/>
  </r>
  <r>
    <s v="ELIAS BRADDOCK - PDT"/>
    <n v="1064"/>
    <x v="2"/>
    <n v="6.4267499020768896E-3"/>
    <m/>
    <x v="14"/>
  </r>
  <r>
    <s v="LÉO DA FEIRINHA - PEN"/>
    <n v="1059"/>
    <x v="2"/>
    <n v="6.396549009679911E-3"/>
    <m/>
    <x v="21"/>
  </r>
  <r>
    <s v="MACIEL DO CATARINA - PPS"/>
    <n v="1059"/>
    <x v="2"/>
    <n v="6.396549009679911E-3"/>
    <m/>
    <x v="18"/>
  </r>
  <r>
    <s v="PROFESSOR WENDERSON - PSOL"/>
    <n v="1048"/>
    <x v="2"/>
    <n v="6.3301070464065598E-3"/>
    <m/>
    <x v="3"/>
  </r>
  <r>
    <s v="PAULO VIANNA - PEN"/>
    <n v="1044"/>
    <x v="2"/>
    <n v="6.305946332488978E-3"/>
    <m/>
    <x v="21"/>
  </r>
  <r>
    <s v="LEAL - PSB"/>
    <n v="1042"/>
    <x v="2"/>
    <n v="6.2938659755301862E-3"/>
    <m/>
    <x v="9"/>
  </r>
  <r>
    <s v="ROMULO GENTIL - PDT"/>
    <n v="1040"/>
    <x v="2"/>
    <n v="6.2817856185713953E-3"/>
    <m/>
    <x v="14"/>
  </r>
  <r>
    <s v="ELIAS MORAIS - PRTB"/>
    <n v="1039"/>
    <x v="2"/>
    <n v="6.2757454400920003E-3"/>
    <m/>
    <x v="22"/>
  </r>
  <r>
    <s v="WILSON FERNANDES - PSOL"/>
    <n v="1034"/>
    <x v="2"/>
    <n v="6.2455445476950217E-3"/>
    <m/>
    <x v="3"/>
  </r>
  <r>
    <s v="JUNINHO SALVADOR - PT DO B"/>
    <n v="1030"/>
    <x v="2"/>
    <n v="6.2213838337774399E-3"/>
    <m/>
    <x v="11"/>
  </r>
  <r>
    <s v="ROBSON FRANCO DENTISTA - PTC"/>
    <n v="1030"/>
    <x v="2"/>
    <n v="6.2213838337774399E-3"/>
    <m/>
    <x v="24"/>
  </r>
  <r>
    <s v="CARLOS VAZ - PSB"/>
    <n v="1025"/>
    <x v="2"/>
    <n v="6.1911829413804622E-3"/>
    <m/>
    <x v="9"/>
  </r>
  <r>
    <s v="SIRLEI - PSDB"/>
    <n v="1023"/>
    <x v="2"/>
    <n v="6.1791025844216705E-3"/>
    <m/>
    <x v="5"/>
  </r>
  <r>
    <s v="MARCELINO GERMANO - PHS"/>
    <n v="1022"/>
    <x v="2"/>
    <n v="6.1730624059422754E-3"/>
    <m/>
    <x v="23"/>
  </r>
  <r>
    <s v="DR. OSMAR BARRETO - PRB"/>
    <n v="1017"/>
    <x v="2"/>
    <n v="6.1428615135452969E-3"/>
    <m/>
    <x v="4"/>
  </r>
  <r>
    <s v="BRUNO FERRARI - PRTB"/>
    <n v="1015"/>
    <x v="2"/>
    <n v="6.130781156586506E-3"/>
    <m/>
    <x v="22"/>
  </r>
  <r>
    <s v="JOADIL JUNIOR - SD"/>
    <n v="1014"/>
    <x v="2"/>
    <n v="6.124740978107111E-3"/>
    <m/>
    <x v="12"/>
  </r>
  <r>
    <s v="VALMIR DE ALMEIDA - PMDB"/>
    <n v="1012"/>
    <x v="2"/>
    <n v="6.1126606211483192E-3"/>
    <m/>
    <x v="2"/>
  </r>
  <r>
    <s v="ELAINE MOURA - DEM"/>
    <n v="1011"/>
    <x v="2"/>
    <n v="6.1066204426689242E-3"/>
    <m/>
    <x v="13"/>
  </r>
  <r>
    <s v="ANTÔNIO CARLOS SALES - PSB"/>
    <n v="1008"/>
    <x v="2"/>
    <n v="6.0884999072307374E-3"/>
    <m/>
    <x v="9"/>
  </r>
  <r>
    <s v="MARCELO DE CARVALHO - PR"/>
    <n v="1002"/>
    <x v="2"/>
    <n v="6.0522588363543638E-3"/>
    <m/>
    <x v="1"/>
  </r>
  <r>
    <s v="MATEUS RIBEIRO - PSTU"/>
    <n v="992"/>
    <x v="2"/>
    <n v="5.9918570515604076E-3"/>
    <m/>
    <x v="26"/>
  </r>
  <r>
    <s v="CHICO LIMA - PSOL"/>
    <n v="974"/>
    <x v="2"/>
    <n v="5.8831338389312877E-3"/>
    <m/>
    <x v="3"/>
  </r>
  <r>
    <s v="DR. BENEDITO CARAMURU - PT DO B"/>
    <n v="974"/>
    <x v="2"/>
    <n v="5.8831338389312877E-3"/>
    <m/>
    <x v="11"/>
  </r>
  <r>
    <s v="TIA JÔ - PR"/>
    <n v="959"/>
    <x v="2"/>
    <n v="5.7925311617403538E-3"/>
    <m/>
    <x v="1"/>
  </r>
  <r>
    <s v="BISMARK CLIMÉRIO - PEN"/>
    <n v="958"/>
    <x v="2"/>
    <n v="5.7864909832609588E-3"/>
    <m/>
    <x v="21"/>
  </r>
  <r>
    <s v="WAGUINHO BANDEIRINHA - DEM"/>
    <n v="957"/>
    <x v="2"/>
    <n v="5.7804508047815629E-3"/>
    <m/>
    <x v="13"/>
  </r>
  <r>
    <s v="ELCIO CARVALHO - PT DO B"/>
    <n v="952"/>
    <x v="2"/>
    <n v="5.7502499123845852E-3"/>
    <m/>
    <x v="11"/>
  </r>
  <r>
    <s v="TOBIAS LUIZ - PHS"/>
    <n v="952"/>
    <x v="2"/>
    <n v="5.7502499123845852E-3"/>
    <m/>
    <x v="23"/>
  </r>
  <r>
    <s v="PROFESSOR VERISSINHO - PSOL"/>
    <n v="936"/>
    <x v="2"/>
    <n v="5.6536070567142563E-3"/>
    <m/>
    <x v="3"/>
  </r>
  <r>
    <s v="CYRO DUARTE - PV"/>
    <n v="931"/>
    <x v="2"/>
    <n v="5.6234061643172777E-3"/>
    <m/>
    <x v="20"/>
  </r>
  <r>
    <s v="FELIPE GUERRA - PCO"/>
    <n v="929"/>
    <x v="2"/>
    <n v="5.6113258073584868E-3"/>
    <m/>
    <x v="30"/>
  </r>
  <r>
    <s v="ALEXANDRE MAGNO - PCB"/>
    <n v="928"/>
    <x v="2"/>
    <n v="5.6052856288790909E-3"/>
    <m/>
    <x v="29"/>
  </r>
  <r>
    <s v="WALTER DA SAÚDE - PEN"/>
    <n v="911"/>
    <x v="2"/>
    <n v="5.502602594729367E-3"/>
    <m/>
    <x v="21"/>
  </r>
  <r>
    <s v="PASTOR GENIVAL - PMN"/>
    <n v="909"/>
    <x v="2"/>
    <n v="5.4905222377705752E-3"/>
    <m/>
    <x v="25"/>
  </r>
  <r>
    <s v="DR ANTONIO DENTISTA - PEN"/>
    <n v="905"/>
    <x v="2"/>
    <n v="5.4663615238529934E-3"/>
    <m/>
    <x v="21"/>
  </r>
  <r>
    <s v="CELSO PEDREIRO - PSB"/>
    <n v="900"/>
    <x v="2"/>
    <n v="5.4361606314560157E-3"/>
    <m/>
    <x v="9"/>
  </r>
  <r>
    <s v="DRA. SIMONE CARVALHO - PTB"/>
    <n v="900"/>
    <x v="2"/>
    <n v="5.4361606314560157E-3"/>
    <m/>
    <x v="10"/>
  </r>
  <r>
    <s v="JULIO DO CAVALO - PRB"/>
    <n v="897"/>
    <x v="2"/>
    <n v="5.4180400960178289E-3"/>
    <m/>
    <x v="4"/>
  </r>
  <r>
    <s v="ZULEIKA MULHER GUERREIRA - PT DO B"/>
    <n v="897"/>
    <x v="2"/>
    <n v="5.4180400960178289E-3"/>
    <m/>
    <x v="11"/>
  </r>
  <r>
    <s v="PAULO RODRIGUES - PRP"/>
    <n v="894"/>
    <x v="2"/>
    <n v="5.3999195605796422E-3"/>
    <m/>
    <x v="16"/>
  </r>
  <r>
    <s v="DR. ZEGUIAR - PSL"/>
    <n v="878"/>
    <x v="2"/>
    <n v="5.3032767049093123E-3"/>
    <m/>
    <x v="17"/>
  </r>
  <r>
    <s v="JORGE GIN HONORATO - PMDB"/>
    <n v="855"/>
    <x v="2"/>
    <n v="5.1643525998832148E-3"/>
    <m/>
    <x v="2"/>
  </r>
  <r>
    <s v="PAULO LOBATO - PRTB"/>
    <n v="849"/>
    <x v="2"/>
    <n v="5.1281115290068412E-3"/>
    <m/>
    <x v="22"/>
  </r>
  <r>
    <s v="ATHAYDE LUCENA - SD"/>
    <n v="848"/>
    <x v="2"/>
    <n v="5.1220713505274454E-3"/>
    <m/>
    <x v="12"/>
  </r>
  <r>
    <s v="RODRIGO FERNANDES - SD"/>
    <n v="845"/>
    <x v="2"/>
    <n v="5.1039508150892586E-3"/>
    <m/>
    <x v="12"/>
  </r>
  <r>
    <s v="DRA. ELNORA - SD"/>
    <n v="840"/>
    <x v="2"/>
    <n v="5.0737499226922809E-3"/>
    <m/>
    <x v="12"/>
  </r>
  <r>
    <s v="VITO TAVARES - PSDC"/>
    <n v="839"/>
    <x v="2"/>
    <n v="5.067709744212885E-3"/>
    <m/>
    <x v="15"/>
  </r>
  <r>
    <s v="VERACI - PSOL"/>
    <n v="833"/>
    <x v="2"/>
    <n v="5.0314686733365123E-3"/>
    <m/>
    <x v="3"/>
  </r>
  <r>
    <s v="JORGE LEIBE - PR"/>
    <n v="826"/>
    <x v="2"/>
    <n v="4.9891874239807428E-3"/>
    <m/>
    <x v="1"/>
  </r>
  <r>
    <s v="SÉRGIO CARVALHO - PEN"/>
    <n v="819"/>
    <x v="2"/>
    <n v="4.9469061746249742E-3"/>
    <m/>
    <x v="21"/>
  </r>
  <r>
    <s v="MARCELO DO TRIO ELÉTRICO - PHS"/>
    <n v="818"/>
    <x v="2"/>
    <n v="4.9408659961455784E-3"/>
    <m/>
    <x v="23"/>
  </r>
  <r>
    <s v="ENFERMEIRA ROSA BALLESTÊ - DEM"/>
    <n v="816"/>
    <x v="2"/>
    <n v="4.9287856391867875E-3"/>
    <m/>
    <x v="13"/>
  </r>
  <r>
    <s v="MARIA DO CATIRI - PSDC"/>
    <n v="816"/>
    <x v="2"/>
    <n v="4.9287856391867875E-3"/>
    <m/>
    <x v="15"/>
  </r>
  <r>
    <s v="BOB - PRTB"/>
    <n v="808"/>
    <x v="2"/>
    <n v="4.880464211351623E-3"/>
    <m/>
    <x v="22"/>
  </r>
  <r>
    <s v="ADENILSON MESSIAS - PSOL"/>
    <n v="806"/>
    <x v="2"/>
    <n v="4.8683838543928312E-3"/>
    <m/>
    <x v="3"/>
  </r>
  <r>
    <s v="VC_VIEIRA DA COSTA - PRB"/>
    <n v="805"/>
    <x v="2"/>
    <n v="4.8623436759134362E-3"/>
    <m/>
    <x v="4"/>
  </r>
  <r>
    <s v="MICENA - PV"/>
    <n v="803"/>
    <x v="2"/>
    <n v="4.8502633189546444E-3"/>
    <m/>
    <x v="20"/>
  </r>
  <r>
    <s v="GLEYDS ROCHA - PSB"/>
    <n v="800"/>
    <x v="2"/>
    <n v="4.8321427835164577E-3"/>
    <m/>
    <x v="9"/>
  </r>
  <r>
    <s v="E.T. - PT"/>
    <n v="795"/>
    <x v="2"/>
    <n v="4.80194189111948E-3"/>
    <m/>
    <x v="7"/>
  </r>
  <r>
    <s v="BÁBA DO SOM - PMN"/>
    <n v="791"/>
    <x v="2"/>
    <n v="4.7777811772018982E-3"/>
    <m/>
    <x v="25"/>
  </r>
  <r>
    <s v="CIDA MADUREIRA - PSB"/>
    <n v="790"/>
    <x v="2"/>
    <n v="4.7717409987225023E-3"/>
    <m/>
    <x v="9"/>
  </r>
  <r>
    <s v="OSMANI SUZANO - PP"/>
    <n v="787"/>
    <x v="2"/>
    <n v="4.7536204632843155E-3"/>
    <m/>
    <x v="0"/>
  </r>
  <r>
    <s v="NELIO VIEIRA - PDT"/>
    <n v="776"/>
    <x v="2"/>
    <n v="4.6871785000109642E-3"/>
    <m/>
    <x v="14"/>
  </r>
  <r>
    <s v="MARIA ALBUQUERQUE - PDT"/>
    <n v="771"/>
    <x v="2"/>
    <n v="4.6569776076139865E-3"/>
    <m/>
    <x v="14"/>
  </r>
  <r>
    <s v="JOSÉ BEZERRA - PEN"/>
    <n v="769"/>
    <x v="2"/>
    <n v="4.6448972506551956E-3"/>
    <m/>
    <x v="21"/>
  </r>
  <r>
    <s v="CHINA VEM AÍ - PRB"/>
    <n v="764"/>
    <x v="2"/>
    <n v="4.6146963582582171E-3"/>
    <m/>
    <x v="4"/>
  </r>
  <r>
    <s v="EDSON RIBEIRO PITIMBU - PSD"/>
    <n v="764"/>
    <x v="2"/>
    <n v="4.6146963582582171E-3"/>
    <m/>
    <x v="6"/>
  </r>
  <r>
    <s v="KARLA SIMÕES - PR"/>
    <n v="762"/>
    <x v="2"/>
    <n v="4.6026160012994262E-3"/>
    <m/>
    <x v="1"/>
  </r>
  <r>
    <s v="DENISE NASCIMENTO - PSOL"/>
    <n v="760"/>
    <x v="2"/>
    <n v="4.5905356443406353E-3"/>
    <m/>
    <x v="3"/>
  </r>
  <r>
    <s v="CAROLINA BARROS - SD"/>
    <n v="756"/>
    <x v="2"/>
    <n v="4.5663749304230526E-3"/>
    <m/>
    <x v="12"/>
  </r>
  <r>
    <s v="DR. HELINHO - PT DO B"/>
    <n v="754"/>
    <x v="2"/>
    <n v="4.5542945734642617E-3"/>
    <m/>
    <x v="11"/>
  </r>
  <r>
    <s v="ANDRÉ FIUZA - PV"/>
    <n v="750"/>
    <x v="2"/>
    <n v="4.530133859546679E-3"/>
    <m/>
    <x v="20"/>
  </r>
  <r>
    <s v="MARCIO DO GÁS - PEN"/>
    <n v="745"/>
    <x v="2"/>
    <n v="4.4999329671497014E-3"/>
    <m/>
    <x v="21"/>
  </r>
  <r>
    <s v="KARÃO - PRB"/>
    <n v="743"/>
    <x v="2"/>
    <n v="4.4878526101909105E-3"/>
    <m/>
    <x v="4"/>
  </r>
  <r>
    <s v="ALESSANDRO GOMES - PSB"/>
    <n v="740"/>
    <x v="2"/>
    <n v="4.4697320747527237E-3"/>
    <m/>
    <x v="9"/>
  </r>
  <r>
    <s v="ARLINDO DO GAS - PSL"/>
    <n v="727"/>
    <x v="2"/>
    <n v="4.3912097545205815E-3"/>
    <m/>
    <x v="17"/>
  </r>
  <r>
    <s v="SOLANGE PACHECO - PSOL"/>
    <n v="724"/>
    <x v="2"/>
    <n v="4.3730892190823947E-3"/>
    <m/>
    <x v="3"/>
  </r>
  <r>
    <s v="ADRIANA RODRIGUES - PSOL"/>
    <n v="715"/>
    <x v="2"/>
    <n v="4.3187276127678344E-3"/>
    <m/>
    <x v="3"/>
  </r>
  <r>
    <s v="JOÃOZINHO - PRP"/>
    <n v="713"/>
    <x v="2"/>
    <n v="4.3066472558090435E-3"/>
    <m/>
    <x v="16"/>
  </r>
  <r>
    <s v="DIRLANDIS CARDOSO - PTC"/>
    <n v="711"/>
    <x v="2"/>
    <n v="4.2945668988502517E-3"/>
    <m/>
    <x v="24"/>
  </r>
  <r>
    <s v="IVANILDO LIMA - PTN"/>
    <n v="711"/>
    <x v="2"/>
    <n v="4.2945668988502517E-3"/>
    <m/>
    <x v="27"/>
  </r>
  <r>
    <s v="EDUARDO TEFFÉ - PSOL"/>
    <n v="708"/>
    <x v="2"/>
    <n v="4.2764463634120658E-3"/>
    <m/>
    <x v="3"/>
  </r>
  <r>
    <s v="NEISE CASTELAR - PDT"/>
    <n v="705"/>
    <x v="2"/>
    <n v="4.258325827973879E-3"/>
    <m/>
    <x v="14"/>
  </r>
  <r>
    <s v="PROF. MONICA ARAGON - PV"/>
    <n v="699"/>
    <x v="2"/>
    <n v="4.2220847570975054E-3"/>
    <m/>
    <x v="20"/>
  </r>
  <r>
    <s v="CARLOS SION - PV"/>
    <n v="696"/>
    <x v="2"/>
    <n v="4.2039642216593186E-3"/>
    <m/>
    <x v="20"/>
  </r>
  <r>
    <s v="FUZILEIRO ISAMAR - PV"/>
    <n v="696"/>
    <x v="2"/>
    <n v="4.2039642216593186E-3"/>
    <m/>
    <x v="20"/>
  </r>
  <r>
    <s v="ALCI BOMBEIRO - PEN"/>
    <n v="695"/>
    <x v="2"/>
    <n v="4.1979240431799228E-3"/>
    <m/>
    <x v="21"/>
  </r>
  <r>
    <s v="GILZA HUGUENIN - PHS"/>
    <n v="691"/>
    <x v="2"/>
    <n v="4.173763329262341E-3"/>
    <m/>
    <x v="23"/>
  </r>
  <r>
    <s v="MERALDO HULPAN - PDT"/>
    <n v="690"/>
    <x v="2"/>
    <n v="4.1677231507829451E-3"/>
    <m/>
    <x v="14"/>
  </r>
  <r>
    <s v="ALEMÃO - PPS"/>
    <n v="688"/>
    <x v="2"/>
    <n v="4.1556427938241542E-3"/>
    <m/>
    <x v="18"/>
  </r>
  <r>
    <s v="BELA BARRETO - PSDB"/>
    <n v="686"/>
    <x v="2"/>
    <n v="4.1435624368653624E-3"/>
    <m/>
    <x v="5"/>
  </r>
  <r>
    <s v="JOÃO RABELO - PRB"/>
    <n v="686"/>
    <x v="2"/>
    <n v="4.1435624368653624E-3"/>
    <m/>
    <x v="4"/>
  </r>
  <r>
    <s v="BETO AZEVEDO - PRP"/>
    <n v="684"/>
    <x v="2"/>
    <n v="4.1314820799065715E-3"/>
    <m/>
    <x v="16"/>
  </r>
  <r>
    <s v="ELSON RODRIGUES - PSB"/>
    <n v="675"/>
    <x v="2"/>
    <n v="4.0771204735920111E-3"/>
    <m/>
    <x v="9"/>
  </r>
  <r>
    <s v="PEDRO MERCANTE SOUTO - PSDB"/>
    <n v="672"/>
    <x v="2"/>
    <n v="4.0589999381538244E-3"/>
    <m/>
    <x v="5"/>
  </r>
  <r>
    <s v="CARLOTA SANTOS - PEN"/>
    <n v="659"/>
    <x v="2"/>
    <n v="3.9804776179216822E-3"/>
    <m/>
    <x v="21"/>
  </r>
  <r>
    <s v="ADRIANA PORTO - PRB"/>
    <n v="658"/>
    <x v="2"/>
    <n v="3.9744374394422863E-3"/>
    <m/>
    <x v="4"/>
  </r>
  <r>
    <s v="PROFESSORA ELISANGELA - DEM"/>
    <n v="656"/>
    <x v="2"/>
    <n v="3.9623570824834954E-3"/>
    <m/>
    <x v="13"/>
  </r>
  <r>
    <s v="MURILO GUERRA - PSDC"/>
    <n v="652"/>
    <x v="2"/>
    <n v="3.9381963685659136E-3"/>
    <m/>
    <x v="15"/>
  </r>
  <r>
    <s v="ALEXANDRA CARVALHO - PRB"/>
    <n v="650"/>
    <x v="2"/>
    <n v="3.9261160116071218E-3"/>
    <m/>
    <x v="4"/>
  </r>
  <r>
    <s v="ROSE ATIE - PDT"/>
    <n v="650"/>
    <x v="2"/>
    <n v="3.9261160116071218E-3"/>
    <m/>
    <x v="14"/>
  </r>
  <r>
    <s v="FLÁVIA MARIA - PRB"/>
    <n v="647"/>
    <x v="2"/>
    <n v="3.9079954761689351E-3"/>
    <m/>
    <x v="4"/>
  </r>
  <r>
    <s v="EDNA SANTOS - PMDB"/>
    <n v="645"/>
    <x v="2"/>
    <n v="3.8959151192101442E-3"/>
    <m/>
    <x v="2"/>
  </r>
  <r>
    <s v="R. SANTANA - DEM"/>
    <n v="639"/>
    <x v="2"/>
    <n v="3.859674048333771E-3"/>
    <m/>
    <x v="13"/>
  </r>
  <r>
    <s v="CRIS BRASIL - PT"/>
    <n v="638"/>
    <x v="2"/>
    <n v="3.8536338698543751E-3"/>
    <m/>
    <x v="7"/>
  </r>
  <r>
    <s v="VALÉRIA MARTINS - SD"/>
    <n v="637"/>
    <x v="2"/>
    <n v="3.8475936913749797E-3"/>
    <m/>
    <x v="12"/>
  </r>
  <r>
    <s v="FRANKLIN PALMEIRA - PDT"/>
    <n v="630"/>
    <x v="2"/>
    <n v="3.8053124420192107E-3"/>
    <m/>
    <x v="14"/>
  </r>
  <r>
    <s v="PROF. JOEL COSTA - PPS"/>
    <n v="627"/>
    <x v="2"/>
    <n v="3.7871919065810239E-3"/>
    <m/>
    <x v="18"/>
  </r>
  <r>
    <s v="DARLAN SANTOS - PEN"/>
    <n v="625"/>
    <x v="2"/>
    <n v="3.775111549622233E-3"/>
    <m/>
    <x v="21"/>
  </r>
  <r>
    <s v="ALCIR MENEZES - PDT"/>
    <n v="624"/>
    <x v="2"/>
    <n v="3.7690713711428371E-3"/>
    <m/>
    <x v="14"/>
  </r>
  <r>
    <s v="ALOYR - PSDC"/>
    <n v="619"/>
    <x v="2"/>
    <n v="3.7388704787458594E-3"/>
    <m/>
    <x v="15"/>
  </r>
  <r>
    <s v="ELISÂNGELA FREITAS - PP"/>
    <n v="612"/>
    <x v="2"/>
    <n v="3.6965892293900904E-3"/>
    <m/>
    <x v="0"/>
  </r>
  <r>
    <s v="ADRIANA DA MATTA - PMDB"/>
    <n v="611"/>
    <x v="2"/>
    <n v="3.6905490509106949E-3"/>
    <m/>
    <x v="2"/>
  </r>
  <r>
    <s v="FARIA - PSOL"/>
    <n v="607"/>
    <x v="2"/>
    <n v="3.6663883369931127E-3"/>
    <m/>
    <x v="3"/>
  </r>
  <r>
    <s v="LUIZ GAMA - PT DO B"/>
    <n v="602"/>
    <x v="2"/>
    <n v="3.6361874445961346E-3"/>
    <m/>
    <x v="11"/>
  </r>
  <r>
    <s v="MILTON GIL - PV"/>
    <n v="600"/>
    <x v="2"/>
    <n v="3.6241070876373437E-3"/>
    <m/>
    <x v="20"/>
  </r>
  <r>
    <s v="EDUARDO CORTÊS - PSDC"/>
    <n v="599"/>
    <x v="2"/>
    <n v="3.6180669091579478E-3"/>
    <m/>
    <x v="15"/>
  </r>
  <r>
    <s v="JOÃO ARAÚJO - PSB"/>
    <n v="597"/>
    <x v="2"/>
    <n v="3.6059865521991569E-3"/>
    <m/>
    <x v="9"/>
  </r>
  <r>
    <s v="MARCELLO COSTA - PT DO B"/>
    <n v="595"/>
    <x v="2"/>
    <n v="3.5939061952403656E-3"/>
    <m/>
    <x v="11"/>
  </r>
  <r>
    <s v="ALESSANDRO GEORGE - PSC"/>
    <n v="584"/>
    <x v="2"/>
    <n v="3.5274642319670143E-3"/>
    <m/>
    <x v="19"/>
  </r>
  <r>
    <s v="RODRIGO BOROBIA - PSDB"/>
    <n v="580"/>
    <x v="2"/>
    <n v="3.5033035180494321E-3"/>
    <m/>
    <x v="5"/>
  </r>
  <r>
    <s v="MONICA BRUM - PROS"/>
    <n v="576"/>
    <x v="2"/>
    <n v="3.4791428041318498E-3"/>
    <m/>
    <x v="8"/>
  </r>
  <r>
    <s v="ROSALI BALCÃO - PRB"/>
    <n v="573"/>
    <x v="2"/>
    <n v="3.461022268693663E-3"/>
    <m/>
    <x v="4"/>
  </r>
  <r>
    <s v="GILSON DE SOUZA - PHS"/>
    <n v="572"/>
    <x v="2"/>
    <n v="3.4549820902142676E-3"/>
    <m/>
    <x v="23"/>
  </r>
  <r>
    <s v="MOURALIDADE - PP"/>
    <n v="572"/>
    <x v="2"/>
    <n v="3.4549820902142676E-3"/>
    <m/>
    <x v="0"/>
  </r>
  <r>
    <s v="ALBERTO COSTA - PRTB"/>
    <n v="570"/>
    <x v="2"/>
    <n v="3.4429017332554763E-3"/>
    <m/>
    <x v="22"/>
  </r>
  <r>
    <s v="MESTRE CELSO - PMN"/>
    <n v="562"/>
    <x v="2"/>
    <n v="3.3945803054203118E-3"/>
    <m/>
    <x v="25"/>
  </r>
  <r>
    <s v="ZE BONITINHO - PSC"/>
    <n v="562"/>
    <x v="2"/>
    <n v="3.3945803054203118E-3"/>
    <m/>
    <x v="19"/>
  </r>
  <r>
    <s v="ANGELA RISSI - PR"/>
    <n v="560"/>
    <x v="2"/>
    <n v="3.3824999484615204E-3"/>
    <m/>
    <x v="1"/>
  </r>
  <r>
    <s v="JAIRO COHEN - DEM"/>
    <n v="557"/>
    <x v="2"/>
    <n v="3.3643794130233341E-3"/>
    <m/>
    <x v="13"/>
  </r>
  <r>
    <s v="FELIX - PSOL"/>
    <n v="555"/>
    <x v="2"/>
    <n v="3.3522990560645428E-3"/>
    <m/>
    <x v="3"/>
  </r>
  <r>
    <s v="BIA DO PSOL - PSOL"/>
    <n v="550"/>
    <x v="2"/>
    <n v="3.3220981636675651E-3"/>
    <m/>
    <x v="3"/>
  </r>
  <r>
    <s v="ROBERTO CIZA - PTC"/>
    <n v="550"/>
    <x v="2"/>
    <n v="3.3220981636675651E-3"/>
    <m/>
    <x v="24"/>
  </r>
  <r>
    <s v="ALEXANDRA OLIVEIRA - PRB"/>
    <n v="548"/>
    <x v="2"/>
    <n v="3.3100178067087737E-3"/>
    <m/>
    <x v="4"/>
  </r>
  <r>
    <s v="MOTTA - PRB"/>
    <n v="548"/>
    <x v="2"/>
    <n v="3.3100178067087737E-3"/>
    <m/>
    <x v="4"/>
  </r>
  <r>
    <s v="TIA ALINE - PSDC"/>
    <n v="541"/>
    <x v="2"/>
    <n v="3.2677365573530047E-3"/>
    <m/>
    <x v="15"/>
  </r>
  <r>
    <s v="HERNANI DA COSTA - PPS"/>
    <n v="540"/>
    <x v="2"/>
    <n v="3.2616963788736093E-3"/>
    <m/>
    <x v="18"/>
  </r>
  <r>
    <s v="IRVAIR BRANDÃO - PSL"/>
    <n v="540"/>
    <x v="2"/>
    <n v="3.2616963788736093E-3"/>
    <m/>
    <x v="17"/>
  </r>
  <r>
    <s v="CLAURIO PINHO - PSL"/>
    <n v="538"/>
    <x v="2"/>
    <n v="3.2496160219148179E-3"/>
    <m/>
    <x v="17"/>
  </r>
  <r>
    <s v="PROFESSOR ALAILTON - PT DO B"/>
    <n v="535"/>
    <x v="2"/>
    <n v="3.2314954864766311E-3"/>
    <m/>
    <x v="11"/>
  </r>
  <r>
    <s v="RENATA NERES - PEN"/>
    <n v="533"/>
    <x v="2"/>
    <n v="3.2194151295178402E-3"/>
    <m/>
    <x v="21"/>
  </r>
  <r>
    <s v="GERALDINHO - PP"/>
    <n v="530"/>
    <x v="2"/>
    <n v="3.2012945940796535E-3"/>
    <m/>
    <x v="0"/>
  </r>
  <r>
    <s v="REGINA CÉLIA - PSDB"/>
    <n v="528"/>
    <x v="2"/>
    <n v="3.1892142371208621E-3"/>
    <m/>
    <x v="5"/>
  </r>
  <r>
    <s v="LUANA CHAVES - PTN"/>
    <n v="527"/>
    <x v="2"/>
    <n v="3.1831740586414667E-3"/>
    <m/>
    <x v="27"/>
  </r>
  <r>
    <s v="PAULO JULIO PJ - PSDB"/>
    <n v="527"/>
    <x v="2"/>
    <n v="3.1831740586414667E-3"/>
    <m/>
    <x v="5"/>
  </r>
  <r>
    <s v="JHONATAS RAMALHO - PRB"/>
    <n v="523"/>
    <x v="2"/>
    <n v="3.1590133447238844E-3"/>
    <m/>
    <x v="4"/>
  </r>
  <r>
    <s v="CELSO LEAL - DEM"/>
    <n v="522"/>
    <x v="2"/>
    <n v="3.152973166244489E-3"/>
    <m/>
    <x v="13"/>
  </r>
  <r>
    <s v="CLEBER MIMO SHOW - PT DO B"/>
    <n v="519"/>
    <x v="2"/>
    <n v="3.1348526308063022E-3"/>
    <m/>
    <x v="11"/>
  </r>
  <r>
    <s v="PROF C A PAES VERDE - PV"/>
    <n v="519"/>
    <x v="2"/>
    <n v="3.1348526308063022E-3"/>
    <m/>
    <x v="20"/>
  </r>
  <r>
    <s v="PROFESSOR PAULO DA VITÓRIA - PRTB"/>
    <n v="514"/>
    <x v="2"/>
    <n v="3.1046517384093245E-3"/>
    <m/>
    <x v="22"/>
  </r>
  <r>
    <s v="ALEXANDRE TEIXEIRA - PSC"/>
    <n v="512"/>
    <x v="2"/>
    <n v="3.0925713814505332E-3"/>
    <m/>
    <x v="19"/>
  </r>
  <r>
    <s v="JAMELÃO DA POESIA - PSB"/>
    <n v="512"/>
    <x v="2"/>
    <n v="3.0925713814505332E-3"/>
    <m/>
    <x v="9"/>
  </r>
  <r>
    <s v="CATARINA AMORIM - PSDC"/>
    <n v="511"/>
    <x v="2"/>
    <n v="3.0865312029711377E-3"/>
    <m/>
    <x v="15"/>
  </r>
  <r>
    <s v="GUARDA VALDECIR - PDT"/>
    <n v="505"/>
    <x v="2"/>
    <n v="3.0502901320947642E-3"/>
    <m/>
    <x v="14"/>
  </r>
  <r>
    <s v="MARLI CUMMINGS - PSB"/>
    <n v="500"/>
    <x v="2"/>
    <n v="3.0200892396977865E-3"/>
    <m/>
    <x v="9"/>
  </r>
  <r>
    <s v="NILDO MACIEL - PSL"/>
    <n v="495"/>
    <x v="2"/>
    <n v="2.9898883473008083E-3"/>
    <m/>
    <x v="17"/>
  </r>
  <r>
    <s v="LUCIA DAMASCENO - PRB"/>
    <n v="491"/>
    <x v="2"/>
    <n v="2.9657276333832261E-3"/>
    <m/>
    <x v="4"/>
  </r>
  <r>
    <s v="AZULAY - PP"/>
    <n v="486"/>
    <x v="2"/>
    <n v="2.9355267409862484E-3"/>
    <m/>
    <x v="0"/>
  </r>
  <r>
    <s v="BIANCA MOTA - PSB"/>
    <n v="486"/>
    <x v="2"/>
    <n v="2.9355267409862484E-3"/>
    <m/>
    <x v="9"/>
  </r>
  <r>
    <s v="JOSÉ IMPERALINO - PSL"/>
    <n v="485"/>
    <x v="2"/>
    <n v="2.9294865625068525E-3"/>
    <m/>
    <x v="17"/>
  </r>
  <r>
    <s v="PAULO GUIMARÃES - PV"/>
    <n v="471"/>
    <x v="2"/>
    <n v="2.8449240637953145E-3"/>
    <m/>
    <x v="20"/>
  </r>
  <r>
    <s v="JOCEMIRIO PEREIRA - PRB"/>
    <n v="469"/>
    <x v="2"/>
    <n v="2.8328437068365236E-3"/>
    <m/>
    <x v="4"/>
  </r>
  <r>
    <s v="ALVES - PSB"/>
    <n v="468"/>
    <x v="2"/>
    <n v="2.8268035283571281E-3"/>
    <m/>
    <x v="9"/>
  </r>
  <r>
    <s v="MISSIONÁRIA PAULA ROSA - PT DO B"/>
    <n v="467"/>
    <x v="2"/>
    <n v="2.8207633498777323E-3"/>
    <m/>
    <x v="11"/>
  </r>
  <r>
    <s v="ALCEU JUNIOR - PT DO B"/>
    <n v="465"/>
    <x v="2"/>
    <n v="2.8086829929189414E-3"/>
    <m/>
    <x v="11"/>
  </r>
  <r>
    <s v="JUNIOR CORVETA - PT DO B"/>
    <n v="462"/>
    <x v="2"/>
    <n v="2.7905624574807546E-3"/>
    <m/>
    <x v="11"/>
  </r>
  <r>
    <s v="SILVANA COSTA - PSDB"/>
    <n v="462"/>
    <x v="2"/>
    <n v="2.7905624574807546E-3"/>
    <m/>
    <x v="5"/>
  </r>
  <r>
    <s v="CARLA MEDEIROS - PV"/>
    <n v="459"/>
    <x v="2"/>
    <n v="2.7724419220425678E-3"/>
    <m/>
    <x v="20"/>
  </r>
  <r>
    <s v="ROBSON DA CONSTRUAÇU - PV"/>
    <n v="459"/>
    <x v="2"/>
    <n v="2.7724419220425678E-3"/>
    <m/>
    <x v="20"/>
  </r>
  <r>
    <s v="URUBATAN - PT DO B"/>
    <n v="459"/>
    <x v="2"/>
    <n v="2.7724419220425678E-3"/>
    <m/>
    <x v="11"/>
  </r>
  <r>
    <s v="MARLOS CAMPOS - PEN"/>
    <n v="458"/>
    <x v="2"/>
    <n v="2.7664017435631723E-3"/>
    <m/>
    <x v="21"/>
  </r>
  <r>
    <s v="PAULA GUERRA - PDT"/>
    <n v="456"/>
    <x v="2"/>
    <n v="2.754321386604381E-3"/>
    <m/>
    <x v="14"/>
  </r>
  <r>
    <s v="JAC FIGUEIREDO - PSOL"/>
    <n v="451"/>
    <x v="2"/>
    <n v="2.7241204942074033E-3"/>
    <m/>
    <x v="3"/>
  </r>
  <r>
    <s v="HELIO LEONEL - PSL"/>
    <n v="450"/>
    <x v="2"/>
    <n v="2.7180803157280079E-3"/>
    <m/>
    <x v="17"/>
  </r>
  <r>
    <s v="PEDRO MIGUEL - PHS"/>
    <n v="450"/>
    <x v="2"/>
    <n v="2.7180803157280079E-3"/>
    <m/>
    <x v="23"/>
  </r>
  <r>
    <s v="PAULO DELARAMOS - PHS"/>
    <n v="449"/>
    <x v="2"/>
    <n v="2.712040137248612E-3"/>
    <m/>
    <x v="23"/>
  </r>
  <r>
    <s v="MACIEL SANTOS - PRP"/>
    <n v="447"/>
    <x v="2"/>
    <n v="2.6999597802898211E-3"/>
    <m/>
    <x v="16"/>
  </r>
  <r>
    <s v="MIRINHA - SD"/>
    <n v="447"/>
    <x v="2"/>
    <n v="2.6999597802898211E-3"/>
    <m/>
    <x v="12"/>
  </r>
  <r>
    <s v="PASTOR CARLOS BAIA - PROS"/>
    <n v="447"/>
    <x v="2"/>
    <n v="2.6999597802898211E-3"/>
    <m/>
    <x v="8"/>
  </r>
  <r>
    <s v="MARCELO SILVEIRA - PSOL"/>
    <n v="446"/>
    <x v="2"/>
    <n v="2.6939196018104252E-3"/>
    <m/>
    <x v="3"/>
  </r>
  <r>
    <s v="SHEILINHA PESSOA - PR"/>
    <n v="445"/>
    <x v="2"/>
    <n v="2.6878794233310297E-3"/>
    <m/>
    <x v="1"/>
  </r>
  <r>
    <s v="ADRIANO DO ESPÍRITO SANTO - PRB"/>
    <n v="441"/>
    <x v="2"/>
    <n v="2.6637187094134475E-3"/>
    <m/>
    <x v="4"/>
  </r>
  <r>
    <s v="RICARDO PESSANHA - PSOL"/>
    <n v="440"/>
    <x v="2"/>
    <n v="2.6576785309340521E-3"/>
    <m/>
    <x v="3"/>
  </r>
  <r>
    <s v="MARCIO FERREIRA - PSOL"/>
    <n v="439"/>
    <x v="2"/>
    <n v="2.6516383524546562E-3"/>
    <m/>
    <x v="3"/>
  </r>
  <r>
    <s v="MARQUINHO VENDEDOR - PHS"/>
    <n v="436"/>
    <x v="2"/>
    <n v="2.6335178170164698E-3"/>
    <m/>
    <x v="23"/>
  </r>
  <r>
    <s v="AILTON GARÇOM - PSDB"/>
    <n v="435"/>
    <x v="2"/>
    <n v="2.6274776385370739E-3"/>
    <m/>
    <x v="5"/>
  </r>
  <r>
    <s v="CLÁUDIO PATRICIO - PSB"/>
    <n v="435"/>
    <x v="2"/>
    <n v="2.6274776385370739E-3"/>
    <m/>
    <x v="9"/>
  </r>
  <r>
    <s v="MAURICIO BOYD DA LOTERIA - PR"/>
    <n v="435"/>
    <x v="2"/>
    <n v="2.6274776385370739E-3"/>
    <m/>
    <x v="1"/>
  </r>
  <r>
    <s v="MESTRE BRUCE LÚCIO PAZ - SD"/>
    <n v="434"/>
    <x v="2"/>
    <n v="2.6214374600576785E-3"/>
    <m/>
    <x v="12"/>
  </r>
  <r>
    <s v="DRA. MARINEIDA ROCHA - PSDB"/>
    <n v="433"/>
    <x v="2"/>
    <n v="2.615397281578283E-3"/>
    <m/>
    <x v="5"/>
  </r>
  <r>
    <s v="NÁUFEL - PMDB"/>
    <n v="430"/>
    <x v="2"/>
    <n v="2.5972767461400962E-3"/>
    <m/>
    <x v="2"/>
  </r>
  <r>
    <s v="FERNANDO MOUTINHO - PSDB"/>
    <n v="429"/>
    <x v="2"/>
    <n v="2.5912365676607008E-3"/>
    <m/>
    <x v="5"/>
  </r>
  <r>
    <s v="NENEM DA PENHA - PT DO B"/>
    <n v="429"/>
    <x v="2"/>
    <n v="2.5912365676607008E-3"/>
    <m/>
    <x v="11"/>
  </r>
  <r>
    <s v="DRA. ELIA SAMUEL - PEN"/>
    <n v="426"/>
    <x v="2"/>
    <n v="2.573116032222514E-3"/>
    <m/>
    <x v="21"/>
  </r>
  <r>
    <s v="DILVA GOMES - PMDB"/>
    <n v="424"/>
    <x v="2"/>
    <n v="2.5610356752637227E-3"/>
    <m/>
    <x v="2"/>
  </r>
  <r>
    <s v="GOMES NETO - PRTB"/>
    <n v="424"/>
    <x v="2"/>
    <n v="2.5610356752637227E-3"/>
    <m/>
    <x v="22"/>
  </r>
  <r>
    <s v="ANA PAULA DE TERÊ - PSOL"/>
    <n v="421"/>
    <x v="2"/>
    <n v="2.5429151398255359E-3"/>
    <m/>
    <x v="3"/>
  </r>
  <r>
    <s v="GÊOVANE ABREU - PRP"/>
    <n v="421"/>
    <x v="2"/>
    <n v="2.5429151398255359E-3"/>
    <m/>
    <x v="16"/>
  </r>
  <r>
    <s v="NATALIA SANTOS - PSL"/>
    <n v="421"/>
    <x v="2"/>
    <n v="2.5429151398255359E-3"/>
    <m/>
    <x v="17"/>
  </r>
  <r>
    <s v="DALMIR DE SÁ - PT DO B"/>
    <n v="420"/>
    <x v="2"/>
    <n v="2.5368749613461404E-3"/>
    <m/>
    <x v="11"/>
  </r>
  <r>
    <s v="MARA DIVUGADORA - PDT"/>
    <n v="418"/>
    <x v="2"/>
    <n v="2.5247946043873495E-3"/>
    <m/>
    <x v="14"/>
  </r>
  <r>
    <s v="PASTOR MARIO MOZART - PSDB"/>
    <n v="416"/>
    <x v="2"/>
    <n v="2.5127142474285582E-3"/>
    <m/>
    <x v="5"/>
  </r>
  <r>
    <s v="DEISE SILVA - PHS"/>
    <n v="410"/>
    <x v="2"/>
    <n v="2.4764731765521846E-3"/>
    <m/>
    <x v="23"/>
  </r>
  <r>
    <s v="FLAVIO LUIZ - PPS"/>
    <n v="402"/>
    <x v="2"/>
    <n v="2.4281517487170202E-3"/>
    <m/>
    <x v="18"/>
  </r>
  <r>
    <s v="PROF. ZEZINHO - PSDC"/>
    <n v="402"/>
    <x v="2"/>
    <n v="2.4281517487170202E-3"/>
    <m/>
    <x v="15"/>
  </r>
  <r>
    <s v="SILVIO SANTANA - PEN"/>
    <n v="399"/>
    <x v="2"/>
    <n v="2.4100312132788334E-3"/>
    <m/>
    <x v="21"/>
  </r>
  <r>
    <s v="COSME - PDT"/>
    <n v="398"/>
    <x v="2"/>
    <n v="2.4039910347994379E-3"/>
    <m/>
    <x v="14"/>
  </r>
  <r>
    <s v="LUIZ CLAUDIO - PT"/>
    <n v="397"/>
    <x v="2"/>
    <n v="2.3979508563200425E-3"/>
    <m/>
    <x v="7"/>
  </r>
  <r>
    <s v="ALESSANDRO AUGUSTO - PHS"/>
    <n v="396"/>
    <x v="2"/>
    <n v="2.3919106778406466E-3"/>
    <m/>
    <x v="23"/>
  </r>
  <r>
    <s v="SGT QE ROBSON - PT"/>
    <n v="396"/>
    <x v="2"/>
    <n v="2.3919106778406466E-3"/>
    <m/>
    <x v="7"/>
  </r>
  <r>
    <s v="PROFESSOR CARLOS HENRIQUE - PDT"/>
    <n v="393"/>
    <x v="2"/>
    <n v="2.3737901424024598E-3"/>
    <m/>
    <x v="14"/>
  </r>
  <r>
    <s v="ANA REGHIN - PSDB"/>
    <n v="387"/>
    <x v="2"/>
    <n v="2.3375490715260867E-3"/>
    <m/>
    <x v="5"/>
  </r>
  <r>
    <s v="DANETE - PSDB"/>
    <n v="387"/>
    <x v="2"/>
    <n v="2.3375490715260867E-3"/>
    <m/>
    <x v="5"/>
  </r>
  <r>
    <s v="SERGINHO MONTEIRO - PV"/>
    <n v="387"/>
    <x v="2"/>
    <n v="2.3375490715260867E-3"/>
    <m/>
    <x v="20"/>
  </r>
  <r>
    <s v="TARCISIO SOBRINHO - PT DO B"/>
    <n v="387"/>
    <x v="2"/>
    <n v="2.3375490715260867E-3"/>
    <m/>
    <x v="11"/>
  </r>
  <r>
    <s v="CIMAR - PRP"/>
    <n v="386"/>
    <x v="2"/>
    <n v="2.3315088930466912E-3"/>
    <m/>
    <x v="16"/>
  </r>
  <r>
    <s v="DR. CARLOS TRINDADE - PEN"/>
    <n v="384"/>
    <x v="2"/>
    <n v="2.3194285360878999E-3"/>
    <m/>
    <x v="21"/>
  </r>
  <r>
    <s v="GRAÇA GUERREIRA DA SAÚDE - PRB"/>
    <n v="382"/>
    <x v="2"/>
    <n v="2.3073481791291085E-3"/>
    <m/>
    <x v="4"/>
  </r>
  <r>
    <s v="SONINHA - PSD"/>
    <n v="382"/>
    <x v="2"/>
    <n v="2.3073481791291085E-3"/>
    <m/>
    <x v="6"/>
  </r>
  <r>
    <s v="WILSON DE SOUZA NETO - PRP"/>
    <n v="382"/>
    <x v="2"/>
    <n v="2.3073481791291085E-3"/>
    <m/>
    <x v="16"/>
  </r>
  <r>
    <s v="VICTOR MAGALHÃES - PSDB"/>
    <n v="381"/>
    <x v="2"/>
    <n v="2.3013080006497131E-3"/>
    <m/>
    <x v="5"/>
  </r>
  <r>
    <s v="ADRIANA FRANÇA - PHS"/>
    <n v="378"/>
    <x v="2"/>
    <n v="2.2831874652115263E-3"/>
    <m/>
    <x v="23"/>
  </r>
  <r>
    <s v="FÁTIMA SALES - PSDB"/>
    <n v="378"/>
    <x v="2"/>
    <n v="2.2831874652115263E-3"/>
    <m/>
    <x v="5"/>
  </r>
  <r>
    <s v="LEANDRO MOREIRA - PRP"/>
    <n v="377"/>
    <x v="2"/>
    <n v="2.2771472867321309E-3"/>
    <m/>
    <x v="16"/>
  </r>
  <r>
    <s v="RICARDO CAMINHA - PHS"/>
    <n v="377"/>
    <x v="2"/>
    <n v="2.2771472867321309E-3"/>
    <m/>
    <x v="23"/>
  </r>
  <r>
    <s v="STEFANE KATARINE - PHS"/>
    <n v="377"/>
    <x v="2"/>
    <n v="2.2771472867321309E-3"/>
    <m/>
    <x v="23"/>
  </r>
  <r>
    <s v="SO AR ALMIR SOARES - PDT"/>
    <n v="373"/>
    <x v="2"/>
    <n v="2.2529865728145486E-3"/>
    <m/>
    <x v="14"/>
  </r>
  <r>
    <s v="CARLOS MAIA - PPS"/>
    <n v="369"/>
    <x v="2"/>
    <n v="2.2288258588969664E-3"/>
    <m/>
    <x v="18"/>
  </r>
  <r>
    <s v="SERTANEJO - PSB"/>
    <n v="369"/>
    <x v="2"/>
    <n v="2.2288258588969664E-3"/>
    <m/>
    <x v="9"/>
  </r>
  <r>
    <s v="PÂMELA STÔPPA - PV"/>
    <n v="365"/>
    <x v="2"/>
    <n v="2.2046651449793842E-3"/>
    <m/>
    <x v="20"/>
  </r>
  <r>
    <s v="PASTORA ALEXANDRA - PHS"/>
    <n v="365"/>
    <x v="2"/>
    <n v="2.2046651449793842E-3"/>
    <m/>
    <x v="23"/>
  </r>
  <r>
    <s v="ALDO NEGÃO - PT DO B"/>
    <n v="364"/>
    <x v="2"/>
    <n v="2.1986249664999883E-3"/>
    <m/>
    <x v="11"/>
  </r>
  <r>
    <s v="BERNARDO FILHO - PSOL"/>
    <n v="355"/>
    <x v="2"/>
    <n v="2.1442633601854283E-3"/>
    <m/>
    <x v="3"/>
  </r>
  <r>
    <s v="CARLOS HILTON - PEN"/>
    <n v="355"/>
    <x v="2"/>
    <n v="2.1442633601854283E-3"/>
    <m/>
    <x v="21"/>
  </r>
  <r>
    <s v="MARTA GUERREIRA - PSDC"/>
    <n v="351"/>
    <x v="2"/>
    <n v="2.1201026462678461E-3"/>
    <m/>
    <x v="15"/>
  </r>
  <r>
    <s v="DRA. CLAUDINÉIA - PSL"/>
    <n v="350"/>
    <x v="2"/>
    <n v="2.1140624677884502E-3"/>
    <m/>
    <x v="17"/>
  </r>
  <r>
    <s v="PASTORA GICIA BACELAR - PTC"/>
    <n v="350"/>
    <x v="2"/>
    <n v="2.1140624677884502E-3"/>
    <m/>
    <x v="24"/>
  </r>
  <r>
    <s v="LUCIA LOPES - PDT"/>
    <n v="347"/>
    <x v="2"/>
    <n v="2.0959419323502639E-3"/>
    <m/>
    <x v="14"/>
  </r>
  <r>
    <s v="MARTA DEMORÔ - PEN"/>
    <n v="347"/>
    <x v="2"/>
    <n v="2.0959419323502639E-3"/>
    <m/>
    <x v="21"/>
  </r>
  <r>
    <s v="TANIA CRISTINA - PSB"/>
    <n v="346"/>
    <x v="2"/>
    <n v="2.089901753870868E-3"/>
    <m/>
    <x v="9"/>
  </r>
  <r>
    <s v="MAYCON SANTOS - PSDC"/>
    <n v="344"/>
    <x v="2"/>
    <n v="2.0778213969120771E-3"/>
    <m/>
    <x v="15"/>
  </r>
  <r>
    <s v="ANTONIO LUCAS - PSL"/>
    <n v="343"/>
    <x v="2"/>
    <n v="2.0717812184326812E-3"/>
    <m/>
    <x v="17"/>
  </r>
  <r>
    <s v="ZE PILINTRA - PT DO B"/>
    <n v="339"/>
    <x v="2"/>
    <n v="2.047620504515099E-3"/>
    <m/>
    <x v="11"/>
  </r>
  <r>
    <s v="UDEVALTER CLAUDIO - PDT"/>
    <n v="338"/>
    <x v="2"/>
    <n v="2.0415803260357035E-3"/>
    <m/>
    <x v="14"/>
  </r>
  <r>
    <s v="LOACIR REIS - PSDB"/>
    <n v="337"/>
    <x v="2"/>
    <n v="2.0355401475563081E-3"/>
    <m/>
    <x v="5"/>
  </r>
  <r>
    <s v="RENATO DO INCENSO - PEN"/>
    <n v="335"/>
    <x v="2"/>
    <n v="2.0234597905975167E-3"/>
    <m/>
    <x v="21"/>
  </r>
  <r>
    <s v="CRISTIANO MALDONADO - PSD"/>
    <n v="333"/>
    <x v="2"/>
    <n v="2.0113794336387258E-3"/>
    <m/>
    <x v="6"/>
  </r>
  <r>
    <s v="FATIMA RIBEIRO - PSDB"/>
    <n v="331"/>
    <x v="2"/>
    <n v="1.9992990766799345E-3"/>
    <m/>
    <x v="5"/>
  </r>
  <r>
    <s v="PATRICIA FELIX - PT DO B"/>
    <n v="331"/>
    <x v="2"/>
    <n v="1.9992990766799345E-3"/>
    <m/>
    <x v="11"/>
  </r>
  <r>
    <s v="AGNALDO MEIRA - PDT"/>
    <n v="330"/>
    <x v="2"/>
    <n v="1.993258898200539E-3"/>
    <m/>
    <x v="14"/>
  </r>
  <r>
    <s v="INDIO MATEKIN - PRB"/>
    <n v="330"/>
    <x v="2"/>
    <n v="1.993258898200539E-3"/>
    <m/>
    <x v="4"/>
  </r>
  <r>
    <s v="JEANNE GUEDES - PT"/>
    <n v="328"/>
    <x v="2"/>
    <n v="1.9811785412417477E-3"/>
    <m/>
    <x v="7"/>
  </r>
  <r>
    <s v="DUDU ABRAHÃO - PT DO B"/>
    <n v="327"/>
    <x v="2"/>
    <n v="1.9751383627623523E-3"/>
    <m/>
    <x v="11"/>
  </r>
  <r>
    <s v="ELOIR MELO - PRP"/>
    <n v="323"/>
    <x v="2"/>
    <n v="1.95097764884477E-3"/>
    <m/>
    <x v="16"/>
  </r>
  <r>
    <s v="JORGE LEITE - PHS"/>
    <n v="322"/>
    <x v="2"/>
    <n v="1.9449374703653744E-3"/>
    <m/>
    <x v="23"/>
  </r>
  <r>
    <s v="ESTER DA COSTA - PTC"/>
    <n v="321"/>
    <x v="2"/>
    <n v="1.9388972918859787E-3"/>
    <m/>
    <x v="24"/>
  </r>
  <r>
    <s v="TAPETE - PHS"/>
    <n v="321"/>
    <x v="2"/>
    <n v="1.9388972918859787E-3"/>
    <m/>
    <x v="23"/>
  </r>
  <r>
    <s v="REGINALDO MOURA - PT DO B"/>
    <n v="319"/>
    <x v="2"/>
    <n v="1.9268169349271876E-3"/>
    <m/>
    <x v="11"/>
  </r>
  <r>
    <s v="THIAGO MAESTRELLO - PRTB"/>
    <n v="316"/>
    <x v="2"/>
    <n v="1.908696399489001E-3"/>
    <m/>
    <x v="22"/>
  </r>
  <r>
    <s v="LUCY AZEVEDO - PSDB"/>
    <n v="315"/>
    <x v="2"/>
    <n v="1.9026562210096053E-3"/>
    <m/>
    <x v="5"/>
  </r>
  <r>
    <s v="VALMIRIA GUIDA - PCB"/>
    <n v="314"/>
    <x v="2"/>
    <n v="1.8966160425302099E-3"/>
    <m/>
    <x v="29"/>
  </r>
  <r>
    <s v="JOPHER - PHS"/>
    <n v="313"/>
    <x v="2"/>
    <n v="1.8905758640508142E-3"/>
    <m/>
    <x v="23"/>
  </r>
  <r>
    <s v="NEIA DA EDUCAÇÃO - PSDB"/>
    <n v="312"/>
    <x v="2"/>
    <n v="1.8845356855714185E-3"/>
    <m/>
    <x v="5"/>
  </r>
  <r>
    <s v="BETH COSTUREIRA - PRP"/>
    <n v="309"/>
    <x v="2"/>
    <n v="1.866415150133232E-3"/>
    <m/>
    <x v="16"/>
  </r>
  <r>
    <s v="SEBASTIÃO FELINTRO - PDT"/>
    <n v="307"/>
    <x v="2"/>
    <n v="1.8543347931744409E-3"/>
    <m/>
    <x v="14"/>
  </r>
  <r>
    <s v="LELÊ VASCAÍNA - PSL"/>
    <n v="306"/>
    <x v="2"/>
    <n v="1.8482946146950452E-3"/>
    <m/>
    <x v="17"/>
  </r>
  <r>
    <s v="OLGA CRISTINA - PSDC"/>
    <n v="305"/>
    <x v="2"/>
    <n v="1.8422544362156497E-3"/>
    <m/>
    <x v="15"/>
  </r>
  <r>
    <s v="EDUARDO GIL - PT DO B"/>
    <n v="303"/>
    <x v="2"/>
    <n v="1.8301740792568584E-3"/>
    <m/>
    <x v="11"/>
  </r>
  <r>
    <s v="KELLY SILVA - PEN"/>
    <n v="301"/>
    <x v="2"/>
    <n v="1.8180937222980673E-3"/>
    <m/>
    <x v="21"/>
  </r>
  <r>
    <s v="BISPA CRISTIANE - PSL"/>
    <n v="300"/>
    <x v="2"/>
    <n v="1.8120535438186718E-3"/>
    <m/>
    <x v="17"/>
  </r>
  <r>
    <s v="MARISTELA - PRB"/>
    <n v="300"/>
    <x v="2"/>
    <n v="1.8120535438186718E-3"/>
    <m/>
    <x v="4"/>
  </r>
  <r>
    <s v="NONATO CABELEIREIRO - PV"/>
    <n v="300"/>
    <x v="2"/>
    <n v="1.8120535438186718E-3"/>
    <m/>
    <x v="20"/>
  </r>
  <r>
    <s v="HEVELYNE SIQUEIRA - PSB"/>
    <n v="298"/>
    <x v="2"/>
    <n v="1.7999731868598807E-3"/>
    <m/>
    <x v="9"/>
  </r>
  <r>
    <s v="DIVANETE NEVES - PMN"/>
    <n v="297"/>
    <x v="2"/>
    <n v="1.7939330083804851E-3"/>
    <m/>
    <x v="25"/>
  </r>
  <r>
    <s v="PAULO PALHETA - SD"/>
    <n v="295"/>
    <x v="2"/>
    <n v="1.7818526514216939E-3"/>
    <m/>
    <x v="12"/>
  </r>
  <r>
    <s v="MARGARETE MENDES - PRP"/>
    <n v="290"/>
    <x v="2"/>
    <n v="1.751651759024716E-3"/>
    <m/>
    <x v="16"/>
  </r>
  <r>
    <s v="MARIA HELENA - PDT"/>
    <n v="290"/>
    <x v="2"/>
    <n v="1.751651759024716E-3"/>
    <m/>
    <x v="14"/>
  </r>
  <r>
    <s v="LIA ALVES - PP"/>
    <n v="289"/>
    <x v="2"/>
    <n v="1.7456115805453206E-3"/>
    <m/>
    <x v="0"/>
  </r>
  <r>
    <s v="JOÃO PINTO - PT DO B"/>
    <n v="287"/>
    <x v="2"/>
    <n v="1.7335312235865292E-3"/>
    <m/>
    <x v="11"/>
  </r>
  <r>
    <s v="WLADIMIR NOGUEIRA - PEN"/>
    <n v="287"/>
    <x v="2"/>
    <n v="1.7335312235865292E-3"/>
    <m/>
    <x v="21"/>
  </r>
  <r>
    <s v="JOSIAS MOREIRA - PV"/>
    <n v="282"/>
    <x v="2"/>
    <n v="1.7033303311895516E-3"/>
    <m/>
    <x v="20"/>
  </r>
  <r>
    <s v="MISSIONÁRIA SANDRA - PT DO B"/>
    <n v="282"/>
    <x v="2"/>
    <n v="1.7033303311895516E-3"/>
    <m/>
    <x v="11"/>
  </r>
  <r>
    <s v="OZORIO DE AQUINO SILVA - PT DO B"/>
    <n v="281"/>
    <x v="2"/>
    <n v="1.6972901527101559E-3"/>
    <m/>
    <x v="11"/>
  </r>
  <r>
    <s v="TEREZA DO MTM - PRB"/>
    <n v="281"/>
    <x v="2"/>
    <n v="1.6972901527101559E-3"/>
    <m/>
    <x v="4"/>
  </r>
  <r>
    <s v="PR CHANDO O AMIGO DA FAMILIA - PRTB"/>
    <n v="280"/>
    <x v="2"/>
    <n v="1.6912499742307602E-3"/>
    <m/>
    <x v="22"/>
  </r>
  <r>
    <s v="FLÁVIA CUNHA - SD"/>
    <n v="279"/>
    <x v="2"/>
    <n v="1.6852097957513648E-3"/>
    <m/>
    <x v="12"/>
  </r>
  <r>
    <s v="ELZA MARQUES - PHS"/>
    <n v="275"/>
    <x v="2"/>
    <n v="1.6610490818337825E-3"/>
    <m/>
    <x v="23"/>
  </r>
  <r>
    <s v="MARCUS FUSCO - PHS"/>
    <n v="272"/>
    <x v="2"/>
    <n v="1.6429285463955957E-3"/>
    <m/>
    <x v="23"/>
  </r>
  <r>
    <s v="AGRIMARIO - PEN"/>
    <n v="269"/>
    <x v="2"/>
    <n v="1.624808010957409E-3"/>
    <m/>
    <x v="21"/>
  </r>
  <r>
    <s v="CRISTIANO LOPES - PSDC"/>
    <n v="267"/>
    <x v="2"/>
    <n v="1.6127276539986178E-3"/>
    <m/>
    <x v="15"/>
  </r>
  <r>
    <s v="GABRIELA PACHECO - PSDC"/>
    <n v="267"/>
    <x v="2"/>
    <n v="1.6127276539986178E-3"/>
    <m/>
    <x v="15"/>
  </r>
  <r>
    <s v="EDUARDO RAMOS - PR"/>
    <n v="265"/>
    <x v="2"/>
    <n v="1.6006472970398267E-3"/>
    <m/>
    <x v="1"/>
  </r>
  <r>
    <s v="PROF. VANIA ROCHA - PHS"/>
    <n v="265"/>
    <x v="2"/>
    <n v="1.6006472970398267E-3"/>
    <m/>
    <x v="23"/>
  </r>
  <r>
    <s v="THIAGO DA MATA - PV"/>
    <n v="262"/>
    <x v="2"/>
    <n v="1.5825267616016399E-3"/>
    <m/>
    <x v="20"/>
  </r>
  <r>
    <s v="DORINHA VELOSO - PEN"/>
    <n v="261"/>
    <x v="2"/>
    <n v="1.5764865831222445E-3"/>
    <m/>
    <x v="21"/>
  </r>
  <r>
    <s v="DRA. JOSY - PPS"/>
    <n v="261"/>
    <x v="2"/>
    <n v="1.5764865831222445E-3"/>
    <m/>
    <x v="18"/>
  </r>
  <r>
    <s v="RODEVAL BRITO - PSB"/>
    <n v="258"/>
    <x v="2"/>
    <n v="1.5583660476840577E-3"/>
    <m/>
    <x v="9"/>
  </r>
  <r>
    <s v="PR. JONATAN DOS SANTOS - SD"/>
    <n v="254"/>
    <x v="2"/>
    <n v="1.5342053337664755E-3"/>
    <m/>
    <x v="12"/>
  </r>
  <r>
    <s v="ZÉ MAURO - PSDC"/>
    <n v="254"/>
    <x v="2"/>
    <n v="1.5342053337664755E-3"/>
    <m/>
    <x v="15"/>
  </r>
  <r>
    <s v="CIDINHO DA LOTUS - PHS"/>
    <n v="251"/>
    <x v="2"/>
    <n v="1.5160847983282887E-3"/>
    <m/>
    <x v="23"/>
  </r>
  <r>
    <s v="JAQUELINE SILVA - PMDB"/>
    <n v="244"/>
    <x v="2"/>
    <n v="1.4738035489725197E-3"/>
    <m/>
    <x v="2"/>
  </r>
  <r>
    <s v="VANILDA RANGEL - PHS"/>
    <n v="243"/>
    <x v="2"/>
    <n v="1.4677633704931242E-3"/>
    <m/>
    <x v="23"/>
  </r>
  <r>
    <s v="SANDRA VALÉRIA - PESSOA - PEN"/>
    <n v="240"/>
    <x v="2"/>
    <n v="1.4496428350549374E-3"/>
    <m/>
    <x v="21"/>
  </r>
  <r>
    <s v="SIMONE MENDONÇA - PR"/>
    <n v="235"/>
    <x v="2"/>
    <n v="1.4194419426579595E-3"/>
    <m/>
    <x v="1"/>
  </r>
  <r>
    <s v="VALTER CAMARGO - PSDC"/>
    <n v="234"/>
    <x v="2"/>
    <n v="1.4134017641785641E-3"/>
    <m/>
    <x v="15"/>
  </r>
  <r>
    <s v="SONIA PORTELLA - PMN"/>
    <n v="231"/>
    <x v="2"/>
    <n v="1.3952812287403773E-3"/>
    <m/>
    <x v="25"/>
  </r>
  <r>
    <s v="TIÃO DO MOCOTÓ - PRP"/>
    <n v="230"/>
    <x v="2"/>
    <n v="1.3892410502609816E-3"/>
    <m/>
    <x v="16"/>
  </r>
  <r>
    <s v="THIAGO COSTA - PT DO B"/>
    <n v="228"/>
    <x v="2"/>
    <n v="1.3771606933021905E-3"/>
    <m/>
    <x v="11"/>
  </r>
  <r>
    <s v="SIPAUBA - PPS"/>
    <n v="227"/>
    <x v="2"/>
    <n v="1.371120514822795E-3"/>
    <m/>
    <x v="18"/>
  </r>
  <r>
    <s v="PROF. DR. XAVIER VIDAL - PSDB"/>
    <n v="225"/>
    <x v="2"/>
    <n v="1.3590401578640039E-3"/>
    <m/>
    <x v="5"/>
  </r>
  <r>
    <s v="CARMEN LUCIA - PHS"/>
    <n v="223"/>
    <x v="2"/>
    <n v="1.3469598009052126E-3"/>
    <m/>
    <x v="23"/>
  </r>
  <r>
    <s v="MARCELINO PÃO E VINHO - PSL"/>
    <n v="221"/>
    <x v="2"/>
    <n v="1.3348794439464215E-3"/>
    <m/>
    <x v="17"/>
  </r>
  <r>
    <s v="ALCIONE LOPES - PRB"/>
    <n v="220"/>
    <x v="2"/>
    <n v="1.328839265467026E-3"/>
    <m/>
    <x v="4"/>
  </r>
  <r>
    <s v="JORGE GUERREIRO - PHS"/>
    <n v="220"/>
    <x v="2"/>
    <n v="1.328839265467026E-3"/>
    <m/>
    <x v="23"/>
  </r>
  <r>
    <s v="MITSE COLARES - PMN"/>
    <n v="220"/>
    <x v="2"/>
    <n v="1.328839265467026E-3"/>
    <m/>
    <x v="25"/>
  </r>
  <r>
    <s v="CARMEM MONTEIRO DE BARROS - PR"/>
    <n v="219"/>
    <x v="2"/>
    <n v="1.3227990869876304E-3"/>
    <m/>
    <x v="1"/>
  </r>
  <r>
    <s v="MARCOS MANSO - PSL"/>
    <n v="215"/>
    <x v="2"/>
    <n v="1.2986383730700481E-3"/>
    <m/>
    <x v="17"/>
  </r>
  <r>
    <s v="FÁBIO VALTER - PRB"/>
    <n v="214"/>
    <x v="2"/>
    <n v="1.2925981945906525E-3"/>
    <m/>
    <x v="4"/>
  </r>
  <r>
    <s v="ROGERIO FERNANDES - PEN"/>
    <n v="210"/>
    <x v="2"/>
    <n v="1.2684374806730702E-3"/>
    <m/>
    <x v="21"/>
  </r>
  <r>
    <s v="ZORAIA CORREA - SD"/>
    <n v="210"/>
    <x v="2"/>
    <n v="1.2684374806730702E-3"/>
    <m/>
    <x v="12"/>
  </r>
  <r>
    <s v="KHLEBER EUGENIO - PHS"/>
    <n v="207"/>
    <x v="2"/>
    <n v="1.2503169452348834E-3"/>
    <m/>
    <x v="23"/>
  </r>
  <r>
    <s v="JACINTA DE LOURDES - PEN"/>
    <n v="205"/>
    <x v="2"/>
    <n v="1.2382365882760923E-3"/>
    <m/>
    <x v="21"/>
  </r>
  <r>
    <s v="MARCIA JABUR - PEN"/>
    <n v="201"/>
    <x v="2"/>
    <n v="1.2140758743585101E-3"/>
    <m/>
    <x v="21"/>
  </r>
  <r>
    <s v="TOMÉ DO PAU BRANCO - PV"/>
    <n v="201"/>
    <x v="2"/>
    <n v="1.2140758743585101E-3"/>
    <m/>
    <x v="20"/>
  </r>
  <r>
    <s v="ALEIXO FRANGÃO - PHS"/>
    <n v="200"/>
    <x v="2"/>
    <n v="1.2080356958791144E-3"/>
    <m/>
    <x v="23"/>
  </r>
  <r>
    <s v="NININHA - PT"/>
    <n v="200"/>
    <x v="2"/>
    <n v="1.2080356958791144E-3"/>
    <m/>
    <x v="7"/>
  </r>
  <r>
    <s v="MARCAO DA EDUCAÇÃO - PMDB"/>
    <n v="195"/>
    <x v="2"/>
    <n v="1.1778348034821367E-3"/>
    <m/>
    <x v="2"/>
  </r>
  <r>
    <s v="PASTOR RENATO ROCHA - PT DO B"/>
    <n v="195"/>
    <x v="2"/>
    <n v="1.1778348034821367E-3"/>
    <m/>
    <x v="11"/>
  </r>
  <r>
    <s v="CIRO AGOSTINHO - PTC"/>
    <n v="193"/>
    <x v="2"/>
    <n v="1.1657544465233456E-3"/>
    <m/>
    <x v="24"/>
  </r>
  <r>
    <s v="GILBERTO BARROSO - PSL"/>
    <n v="185"/>
    <x v="2"/>
    <n v="1.1174330186881809E-3"/>
    <m/>
    <x v="17"/>
  </r>
  <r>
    <s v="MARTA VITORINO - PT DO B"/>
    <n v="184"/>
    <x v="2"/>
    <n v="1.1113928402087853E-3"/>
    <m/>
    <x v="11"/>
  </r>
  <r>
    <s v="LETICIA LYRIO - PSD"/>
    <n v="182"/>
    <x v="2"/>
    <n v="1.0993124832499941E-3"/>
    <m/>
    <x v="6"/>
  </r>
  <r>
    <s v="EDENIR PORTO - PHS"/>
    <n v="181"/>
    <x v="2"/>
    <n v="1.0932723047705987E-3"/>
    <m/>
    <x v="23"/>
  </r>
  <r>
    <s v="WILSON SIMÕES LUZ - PT"/>
    <n v="181"/>
    <x v="2"/>
    <n v="1.0932723047705987E-3"/>
    <m/>
    <x v="7"/>
  </r>
  <r>
    <s v="AYLLA IGLESIAS - PEN"/>
    <n v="179"/>
    <x v="2"/>
    <n v="1.0811919478118076E-3"/>
    <m/>
    <x v="21"/>
  </r>
  <r>
    <s v="EDMILSON ROSARIO - PSOL"/>
    <n v="175"/>
    <x v="2"/>
    <n v="1.0570312338942251E-3"/>
    <m/>
    <x v="3"/>
  </r>
  <r>
    <s v="PAULINHA PSOL - PSOL"/>
    <n v="175"/>
    <x v="2"/>
    <n v="1.0570312338942251E-3"/>
    <m/>
    <x v="3"/>
  </r>
  <r>
    <s v="MARIA TRAJANO - PR"/>
    <n v="172"/>
    <x v="2"/>
    <n v="1.0389106984560385E-3"/>
    <m/>
    <x v="1"/>
  </r>
  <r>
    <s v="VERA BERTOLINI - PRB"/>
    <n v="171"/>
    <x v="2"/>
    <n v="1.0328705199766429E-3"/>
    <m/>
    <x v="4"/>
  </r>
  <r>
    <s v="DERLI CIPRIANO - PSOL"/>
    <n v="168"/>
    <x v="2"/>
    <n v="1.0147499845384561E-3"/>
    <m/>
    <x v="3"/>
  </r>
  <r>
    <s v="CIDA SANTOS - PT DO B"/>
    <n v="167"/>
    <x v="2"/>
    <n v="1.0087098060590606E-3"/>
    <m/>
    <x v="11"/>
  </r>
  <r>
    <s v="J. REIS DUALIBI - PRP"/>
    <n v="163"/>
    <x v="2"/>
    <n v="9.845490921414784E-4"/>
    <m/>
    <x v="16"/>
  </r>
  <r>
    <s v="CLEODEA SANTINHA - PHS"/>
    <n v="159"/>
    <x v="2"/>
    <n v="9.6038837822389606E-4"/>
    <m/>
    <x v="23"/>
  </r>
  <r>
    <s v="KLAINE MEIRA - PTN"/>
    <n v="157"/>
    <x v="2"/>
    <n v="9.4830802126510494E-4"/>
    <m/>
    <x v="27"/>
  </r>
  <r>
    <s v="DANIELLE LINHARES - PMDB"/>
    <n v="155"/>
    <x v="2"/>
    <n v="9.3622766430631371E-4"/>
    <m/>
    <x v="2"/>
  </r>
  <r>
    <s v="LUCIANA CABRAL - PEN"/>
    <n v="155"/>
    <x v="2"/>
    <n v="9.3622766430631371E-4"/>
    <m/>
    <x v="21"/>
  </r>
  <r>
    <s v="VALDECK OLHO VERDE - PT DO B"/>
    <n v="151"/>
    <x v="2"/>
    <n v="9.1206695038873148E-4"/>
    <m/>
    <x v="11"/>
  </r>
  <r>
    <s v="EDILANE DO SALÃO - PRTB"/>
    <n v="146"/>
    <x v="2"/>
    <n v="8.8186605799175357E-4"/>
    <m/>
    <x v="22"/>
  </r>
  <r>
    <s v="DONIZETE - PEN"/>
    <n v="144"/>
    <x v="2"/>
    <n v="8.6978570103296246E-4"/>
    <m/>
    <x v="21"/>
  </r>
  <r>
    <s v="EDSON PIMENTA - PHS"/>
    <n v="144"/>
    <x v="2"/>
    <n v="8.6978570103296246E-4"/>
    <m/>
    <x v="23"/>
  </r>
  <r>
    <s v="NEIDINHA - PSDB"/>
    <n v="143"/>
    <x v="2"/>
    <n v="8.637455225535669E-4"/>
    <m/>
    <x v="5"/>
  </r>
  <r>
    <s v="ROSANIA MELLO - PRB"/>
    <n v="143"/>
    <x v="2"/>
    <n v="8.637455225535669E-4"/>
    <m/>
    <x v="4"/>
  </r>
  <r>
    <s v="MALAQUIAS - PV"/>
    <n v="142"/>
    <x v="2"/>
    <n v="8.5770534407417134E-4"/>
    <m/>
    <x v="20"/>
  </r>
  <r>
    <s v="ELIANE GREGORIO - PT"/>
    <n v="141"/>
    <x v="2"/>
    <n v="8.5166516559477578E-4"/>
    <m/>
    <x v="7"/>
  </r>
  <r>
    <s v="MIRA - PRB"/>
    <n v="141"/>
    <x v="2"/>
    <n v="8.5166516559477578E-4"/>
    <m/>
    <x v="4"/>
  </r>
  <r>
    <s v="CARLOS PEDALA - PPS"/>
    <n v="140"/>
    <x v="2"/>
    <n v="8.4562498711538011E-4"/>
    <m/>
    <x v="18"/>
  </r>
  <r>
    <s v="PAOLA CRISPINO - PT DO B"/>
    <n v="139"/>
    <x v="2"/>
    <n v="8.3958480863598455E-4"/>
    <m/>
    <x v="11"/>
  </r>
  <r>
    <s v="LAURINHO - PT DO B"/>
    <n v="137"/>
    <x v="2"/>
    <n v="8.2750445167719343E-4"/>
    <m/>
    <x v="11"/>
  </r>
  <r>
    <s v="PASTOR ABIMAEL SILVA - PHS"/>
    <n v="136"/>
    <x v="2"/>
    <n v="8.2146427319779787E-4"/>
    <m/>
    <x v="23"/>
  </r>
  <r>
    <s v="MICHELLE MORAES - PCB"/>
    <n v="134"/>
    <x v="2"/>
    <n v="8.0938391623900676E-4"/>
    <m/>
    <x v="29"/>
  </r>
  <r>
    <s v="PAULO CESAR - PEN"/>
    <n v="129"/>
    <x v="2"/>
    <n v="7.7918302384202885E-4"/>
    <m/>
    <x v="21"/>
  </r>
  <r>
    <s v="SCARLETT ROSE - PP"/>
    <n v="129"/>
    <x v="2"/>
    <n v="7.7918302384202885E-4"/>
    <m/>
    <x v="0"/>
  </r>
  <r>
    <s v="ALESSANDRA SOS - PR"/>
    <n v="125"/>
    <x v="2"/>
    <n v="7.5502230992444662E-4"/>
    <m/>
    <x v="1"/>
  </r>
  <r>
    <s v="JONAS DIM - PHS"/>
    <n v="120"/>
    <x v="2"/>
    <n v="7.2482141752746871E-4"/>
    <m/>
    <x v="23"/>
  </r>
  <r>
    <s v="SB SALVA BRASIL - PRB"/>
    <n v="115"/>
    <x v="2"/>
    <n v="6.9462052513049081E-4"/>
    <m/>
    <x v="4"/>
  </r>
  <r>
    <s v="TELMINHA DA VIGA - PT DO B"/>
    <n v="115"/>
    <x v="2"/>
    <n v="6.9462052513049081E-4"/>
    <m/>
    <x v="11"/>
  </r>
  <r>
    <s v="SHIRLEY HOFFMANN - PV"/>
    <n v="112"/>
    <x v="2"/>
    <n v="6.7649998969230413E-4"/>
    <m/>
    <x v="20"/>
  </r>
  <r>
    <s v="TIA JULIA - PT DO B"/>
    <n v="111"/>
    <x v="2"/>
    <n v="6.7045981121290857E-4"/>
    <m/>
    <x v="11"/>
  </r>
  <r>
    <s v="ANDREIA REBELLO - PSL"/>
    <n v="110"/>
    <x v="2"/>
    <n v="6.6441963273351301E-4"/>
    <m/>
    <x v="17"/>
  </r>
  <r>
    <s v="MARI LIMA - PSOL"/>
    <n v="110"/>
    <x v="2"/>
    <n v="6.6441963273351301E-4"/>
    <m/>
    <x v="3"/>
  </r>
  <r>
    <s v="RAFAELA BERTULEZA - PHS"/>
    <n v="110"/>
    <x v="2"/>
    <n v="6.6441963273351301E-4"/>
    <m/>
    <x v="23"/>
  </r>
  <r>
    <s v="CARLA RUAS - PDT"/>
    <n v="107"/>
    <x v="2"/>
    <n v="6.4629909729532623E-4"/>
    <m/>
    <x v="14"/>
  </r>
  <r>
    <s v="RODRIGO MARTINS - PCB"/>
    <n v="107"/>
    <x v="2"/>
    <n v="6.4629909729532623E-4"/>
    <m/>
    <x v="29"/>
  </r>
  <r>
    <s v="MARCELO CHINÊS - PV"/>
    <n v="106"/>
    <x v="2"/>
    <n v="6.4025891881593067E-4"/>
    <m/>
    <x v="20"/>
  </r>
  <r>
    <s v="ELAINE RABELLO - PSD"/>
    <n v="105"/>
    <x v="2"/>
    <n v="6.3421874033653511E-4"/>
    <m/>
    <x v="6"/>
  </r>
  <r>
    <s v="JANETE DO SIÃO - PT DO B"/>
    <n v="105"/>
    <x v="2"/>
    <n v="6.3421874033653511E-4"/>
    <m/>
    <x v="11"/>
  </r>
  <r>
    <s v="LUZIA S. BARROS DE JAGUN - PT"/>
    <n v="103"/>
    <x v="2"/>
    <n v="6.2213838337774399E-4"/>
    <m/>
    <x v="7"/>
  </r>
  <r>
    <s v="MARCIA LOUREIRO - PTC"/>
    <n v="101"/>
    <x v="2"/>
    <n v="6.1005802641895287E-4"/>
    <m/>
    <x v="24"/>
  </r>
  <r>
    <s v="LOURDINHA - PSOL"/>
    <n v="100"/>
    <x v="2"/>
    <n v="6.0401784793955721E-4"/>
    <m/>
    <x v="3"/>
  </r>
  <r>
    <s v="ROSANE PITA - PT DO B"/>
    <n v="98"/>
    <x v="2"/>
    <n v="5.9193749098076609E-4"/>
    <m/>
    <x v="11"/>
  </r>
  <r>
    <s v="DINEIA LOPES - PP"/>
    <n v="97"/>
    <x v="2"/>
    <n v="5.8589731250137053E-4"/>
    <m/>
    <x v="0"/>
  </r>
  <r>
    <s v="PATTY SILVA - PMDB"/>
    <n v="96"/>
    <x v="2"/>
    <n v="5.7985713402197497E-4"/>
    <m/>
    <x v="2"/>
  </r>
  <r>
    <s v="FANNY LOPES - PTN"/>
    <n v="95"/>
    <x v="2"/>
    <n v="5.7381695554257941E-4"/>
    <m/>
    <x v="27"/>
  </r>
  <r>
    <s v="ZEZE DA ILHA - PMDB"/>
    <n v="94"/>
    <x v="2"/>
    <n v="5.6777677706318385E-4"/>
    <m/>
    <x v="2"/>
  </r>
  <r>
    <s v="PATRICIA BARRETO - PT DO B"/>
    <n v="92"/>
    <x v="2"/>
    <n v="5.5569642010439263E-4"/>
    <m/>
    <x v="11"/>
  </r>
  <r>
    <s v="RAQUEL TINOCO - PV"/>
    <n v="92"/>
    <x v="2"/>
    <n v="5.5569642010439263E-4"/>
    <m/>
    <x v="20"/>
  </r>
  <r>
    <s v="ALESSANDRA JULIO - PT DO B"/>
    <n v="90"/>
    <x v="2"/>
    <n v="5.4361606314560151E-4"/>
    <m/>
    <x v="11"/>
  </r>
  <r>
    <s v="SERGIO CORREA - PEN"/>
    <n v="89"/>
    <x v="2"/>
    <n v="5.3757588466620595E-4"/>
    <m/>
    <x v="21"/>
  </r>
  <r>
    <s v="MARIA SILVA - PEN"/>
    <n v="85"/>
    <x v="2"/>
    <n v="5.1341517074862371E-4"/>
    <m/>
    <x v="21"/>
  </r>
  <r>
    <s v="MARYSTELLA GOMES - PSDB"/>
    <n v="83"/>
    <x v="2"/>
    <n v="5.0133481378983249E-4"/>
    <m/>
    <x v="5"/>
  </r>
  <r>
    <s v="MARCOS MOREIRA - PV"/>
    <n v="77"/>
    <x v="2"/>
    <n v="4.6509374291345908E-4"/>
    <m/>
    <x v="20"/>
  </r>
  <r>
    <s v="VANESSA SILVA - PSD"/>
    <n v="74"/>
    <x v="2"/>
    <n v="4.4697320747527235E-4"/>
    <m/>
    <x v="6"/>
  </r>
  <r>
    <s v="EDIR MARINS - PRB"/>
    <n v="71"/>
    <x v="2"/>
    <n v="4.2885267203708567E-4"/>
    <m/>
    <x v="4"/>
  </r>
  <r>
    <s v="RENATO JUNIOR - PEN"/>
    <n v="70"/>
    <x v="2"/>
    <n v="4.2281249355769006E-4"/>
    <m/>
    <x v="21"/>
  </r>
  <r>
    <s v="SULTÃO ABBAS MUSAUER - PRP"/>
    <n v="68"/>
    <x v="2"/>
    <n v="4.1073213659889894E-4"/>
    <m/>
    <x v="16"/>
  </r>
  <r>
    <s v="BÁRBARA JACQUES - PMN"/>
    <n v="63"/>
    <x v="2"/>
    <n v="3.8053124420192109E-4"/>
    <m/>
    <x v="25"/>
  </r>
  <r>
    <s v="KAREN DIAS - PEN"/>
    <n v="62"/>
    <x v="2"/>
    <n v="3.7449106572252547E-4"/>
    <m/>
    <x v="21"/>
  </r>
  <r>
    <s v="ECO STACCATO - PT DO B"/>
    <n v="57"/>
    <x v="2"/>
    <n v="3.4429017332554763E-4"/>
    <m/>
    <x v="11"/>
  </r>
  <r>
    <s v="ROSA MACARRONE - PSDC"/>
    <n v="54"/>
    <x v="2"/>
    <n v="3.2616963788736089E-4"/>
    <m/>
    <x v="15"/>
  </r>
  <r>
    <s v="ANA FLAVIA - PTC"/>
    <n v="53"/>
    <x v="2"/>
    <n v="3.2012945940796533E-4"/>
    <m/>
    <x v="24"/>
  </r>
  <r>
    <s v="DOM VITAL - PRP"/>
    <n v="52"/>
    <x v="2"/>
    <n v="3.1408928092856978E-4"/>
    <m/>
    <x v="16"/>
  </r>
  <r>
    <s v="LUDIMILA PRADO - PRP"/>
    <n v="52"/>
    <x v="2"/>
    <n v="3.1408928092856978E-4"/>
    <m/>
    <x v="16"/>
  </r>
  <r>
    <s v="VALERIA BASTOS - PP"/>
    <n v="49"/>
    <x v="2"/>
    <n v="2.9596874549038304E-4"/>
    <m/>
    <x v="0"/>
  </r>
  <r>
    <s v="CINIRA GABRIELA - DEM"/>
    <n v="44"/>
    <x v="2"/>
    <n v="2.6576785309340519E-4"/>
    <m/>
    <x v="13"/>
  </r>
  <r>
    <s v="TAMIRIS FRANCO - PRP"/>
    <n v="43"/>
    <x v="2"/>
    <n v="2.5972767461400964E-4"/>
    <m/>
    <x v="16"/>
  </r>
  <r>
    <s v="ESTANISLANE - PTN"/>
    <n v="38"/>
    <x v="2"/>
    <n v="2.2952678221703176E-4"/>
    <m/>
    <x v="27"/>
  </r>
  <r>
    <s v="NATHÁLIA MOZER - PCB"/>
    <n v="38"/>
    <x v="2"/>
    <n v="2.2952678221703176E-4"/>
    <m/>
    <x v="29"/>
  </r>
  <r>
    <s v="THAIZE OLIVEIRA - PDT"/>
    <n v="36"/>
    <x v="2"/>
    <n v="2.1744642525824061E-4"/>
    <m/>
    <x v="14"/>
  </r>
  <r>
    <s v="MARCELO LONDON - PRTB"/>
    <n v="35"/>
    <x v="2"/>
    <n v="2.1140624677884503E-4"/>
    <m/>
    <x v="22"/>
  </r>
  <r>
    <s v="JORDAN - PRP"/>
    <n v="34"/>
    <x v="2"/>
    <n v="2.0536606829944947E-4"/>
    <m/>
    <x v="16"/>
  </r>
  <r>
    <s v="TEREZINHA DE PAULA - PEN"/>
    <n v="32"/>
    <x v="2"/>
    <n v="1.9328571134065832E-4"/>
    <m/>
    <x v="21"/>
  </r>
  <r>
    <s v="DEBORA - PP"/>
    <n v="27"/>
    <x v="2"/>
    <n v="1.6308481894368045E-4"/>
    <m/>
    <x v="0"/>
  </r>
  <r>
    <s v="THAIS BIZZI - PEN"/>
    <n v="27"/>
    <x v="2"/>
    <n v="1.6308481894368045E-4"/>
    <m/>
    <x v="21"/>
  </r>
  <r>
    <s v="LUCIANA CASTILHO - PMN"/>
    <n v="26"/>
    <x v="2"/>
    <n v="1.5704464046428489E-4"/>
    <m/>
    <x v="25"/>
  </r>
  <r>
    <s v="JONATAN LIMA - PHS"/>
    <n v="22"/>
    <x v="2"/>
    <n v="1.328839265467026E-4"/>
    <m/>
    <x v="23"/>
  </r>
  <r>
    <s v="XANGAI - PHS"/>
    <n v="22"/>
    <x v="2"/>
    <n v="1.328839265467026E-4"/>
    <m/>
    <x v="23"/>
  </r>
  <r>
    <s v="CINTHIA BONFIM - PEN"/>
    <n v="20"/>
    <x v="2"/>
    <n v="1.2080356958791145E-4"/>
    <m/>
    <x v="21"/>
  </r>
  <r>
    <s v="LUZINETE - PRB"/>
    <n v="20"/>
    <x v="2"/>
    <n v="1.2080356958791145E-4"/>
    <m/>
    <x v="4"/>
  </r>
  <r>
    <s v="CELIA MARIA MACEDO LOPES - PRP"/>
    <n v="18"/>
    <x v="2"/>
    <n v="1.0872321262912031E-4"/>
    <m/>
    <x v="16"/>
  </r>
  <r>
    <s v="ERNESTO BAMBU - PSL"/>
    <n v="16"/>
    <x v="2"/>
    <n v="9.6642855670329162E-5"/>
    <m/>
    <x v="17"/>
  </r>
  <r>
    <s v="GENIVAL DO JORNAL - PSDC"/>
    <n v="15"/>
    <x v="2"/>
    <n v="9.0602677190933589E-5"/>
    <m/>
    <x v="15"/>
  </r>
  <r>
    <s v="REGINALDA MARIA - PRB"/>
    <n v="15"/>
    <x v="2"/>
    <n v="9.0602677190933589E-5"/>
    <m/>
    <x v="4"/>
  </r>
  <r>
    <s v="SIDNEI DURO O XUXA - PEN"/>
    <n v="15"/>
    <x v="2"/>
    <n v="9.0602677190933589E-5"/>
    <m/>
    <x v="21"/>
  </r>
  <r>
    <s v="VERA PITTA - PRP"/>
    <n v="14"/>
    <x v="2"/>
    <n v="8.4562498711538016E-5"/>
    <m/>
    <x v="16"/>
  </r>
  <r>
    <s v="FÁTIMA BARROS - PRP"/>
    <n v="13"/>
    <x v="2"/>
    <n v="7.8522320232142444E-5"/>
    <m/>
    <x v="16"/>
  </r>
  <r>
    <s v="FRANCISCA MENDONÇA - PRB"/>
    <n v="13"/>
    <x v="2"/>
    <n v="7.8522320232142444E-5"/>
    <m/>
    <x v="4"/>
  </r>
  <r>
    <s v="MICHELE AURORA CALDAS - PSL"/>
    <n v="5"/>
    <x v="2"/>
    <n v="3.0200892396977863E-5"/>
    <m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3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 rowHeaderCaption="" colHeaderCaption="Votos Nominais">
  <location ref="A3:I37" firstHeaderRow="1" firstDataRow="3" firstDataCol="1"/>
  <pivotFields count="6">
    <pivotField showAll="0" defaultSubtotal="0"/>
    <pivotField dataField="1" showAll="0"/>
    <pivotField axis="axisCol" showAll="0">
      <items count="4">
        <item n="Elegeram-" x="0"/>
        <item n="Elegeram+" x="1"/>
        <item n="Não" x="2"/>
        <item t="default"/>
      </items>
    </pivotField>
    <pivotField showAll="0"/>
    <pivotField showAll="0"/>
    <pivotField axis="axisRow" dataField="1" showAll="0">
      <items count="32">
        <item x="11"/>
        <item x="14"/>
        <item x="23"/>
        <item x="2"/>
        <item x="0"/>
        <item x="18"/>
        <item x="1"/>
        <item x="4"/>
        <item x="22"/>
        <item x="9"/>
        <item x="19"/>
        <item x="6"/>
        <item x="5"/>
        <item x="15"/>
        <item x="17"/>
        <item x="3"/>
        <item x="7"/>
        <item x="10"/>
        <item x="24"/>
        <item x="27"/>
        <item x="12"/>
        <item x="21"/>
        <item x="25"/>
        <item x="8"/>
        <item x="20"/>
        <item x="16"/>
        <item x="13"/>
        <item x="28"/>
        <item x="26"/>
        <item x="29"/>
        <item x="30"/>
        <item t="default"/>
      </items>
    </pivotField>
  </pivotFields>
  <rowFields count="1">
    <field x="5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2">
    <field x="-2"/>
    <field x="2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/>
    </i>
  </colItems>
  <dataFields count="2">
    <dataField name="Votos Nom/Partido" fld="1" baseField="0" baseItem="0" numFmtId="3"/>
    <dataField name="Candidatos/Partido" fld="5" subtotal="count" baseField="0" baseItem="0" numFmtId="3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D19" totalsRowShown="0">
  <tableColumns count="4">
    <tableColumn id="1" name="Eleitores 2014 - Deputados Federais - Rio de Janeiro" dataDxfId="2"/>
    <tableColumn id="2" name="Votos" dataDxfId="1" dataCellStyle="Comma"/>
    <tableColumn id="3" name="%" dataDxfId="0" dataCellStyle="Comma"/>
    <tableColumn id="4" name=" 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A32" sqref="A32"/>
    </sheetView>
  </sheetViews>
  <sheetFormatPr baseColWidth="10" defaultRowHeight="15" x14ac:dyDescent="0"/>
  <cols>
    <col min="1" max="1" width="89.5" customWidth="1"/>
    <col min="2" max="2" width="19.5" bestFit="1" customWidth="1"/>
    <col min="4" max="4" width="11" customWidth="1"/>
    <col min="7" max="7" width="11.5" bestFit="1" customWidth="1"/>
    <col min="8" max="8" width="13.1640625" bestFit="1" customWidth="1"/>
  </cols>
  <sheetData>
    <row r="1" spans="1:4" ht="21" thickBot="1">
      <c r="A1" s="6" t="s">
        <v>1008</v>
      </c>
      <c r="B1" s="7" t="s">
        <v>1002</v>
      </c>
      <c r="C1" s="8" t="s">
        <v>1003</v>
      </c>
      <c r="D1" s="7" t="s">
        <v>1010</v>
      </c>
    </row>
    <row r="2" spans="1:4" ht="20">
      <c r="A2" s="6" t="str">
        <f>'Eleicoes DF RJ'!G8</f>
        <v>Elegeram 7 Deputados acima de 80% do QE</v>
      </c>
      <c r="B2" s="9">
        <f>'Eleicoes DF RJ'!K16</f>
        <v>1716219</v>
      </c>
      <c r="C2" s="10">
        <f t="shared" ref="C2:C10" si="0">B2/$B$10</f>
        <v>0.1414336859137251</v>
      </c>
      <c r="D2" s="11"/>
    </row>
    <row r="3" spans="1:4" ht="20">
      <c r="A3" s="6" t="str">
        <f>'Eleicoes DF RJ'!G23</f>
        <v>Elegeram 15 Deputados: [40%;75%] QE</v>
      </c>
      <c r="B3" s="9">
        <f>'Eleicoes DF RJ'!K17</f>
        <v>1424138</v>
      </c>
      <c r="C3" s="12">
        <f t="shared" si="0"/>
        <v>0.11736327740795355</v>
      </c>
      <c r="D3" s="13"/>
    </row>
    <row r="4" spans="1:4" ht="21" thickBot="1">
      <c r="A4" s="6" t="str">
        <f>'Eleicoes DF RJ'!G47</f>
        <v>Elegeram 24 Deputados (Maioria menos votada): [16%; 36%] QE</v>
      </c>
      <c r="B4" s="9">
        <f>'Eleicoes DF RJ'!K18</f>
        <v>1153925</v>
      </c>
      <c r="C4" s="14">
        <f t="shared" si="0"/>
        <v>9.5095011777631661E-2</v>
      </c>
      <c r="D4" s="15">
        <f>SUM(C2:C4)</f>
        <v>0.35389197509931036</v>
      </c>
    </row>
    <row r="5" spans="1:4" ht="20">
      <c r="A5" s="6" t="s">
        <v>1004</v>
      </c>
      <c r="B5" s="9">
        <f>'Eleicoes DF RJ'!J10</f>
        <v>589372</v>
      </c>
      <c r="C5" s="10">
        <f t="shared" si="0"/>
        <v>4.8570173348706655E-2</v>
      </c>
      <c r="D5" s="11"/>
    </row>
    <row r="6" spans="1:4" ht="20">
      <c r="A6" s="6" t="s">
        <v>2022</v>
      </c>
      <c r="B6" s="9">
        <f>'Eleicoes DF RJ'!J22</f>
        <v>2732015</v>
      </c>
      <c r="C6" s="12">
        <f t="shared" si="0"/>
        <v>0.22514548051360908</v>
      </c>
      <c r="D6" s="13"/>
    </row>
    <row r="7" spans="1:4" ht="20">
      <c r="A7" s="6" t="s">
        <v>1005</v>
      </c>
      <c r="B7" s="9">
        <f>'Eleicoes DF RJ'!J4</f>
        <v>929016</v>
      </c>
      <c r="C7" s="12">
        <f t="shared" si="0"/>
        <v>7.6560250849585759E-2</v>
      </c>
      <c r="D7" s="13"/>
    </row>
    <row r="8" spans="1:4" ht="20">
      <c r="A8" s="6" t="s">
        <v>1006</v>
      </c>
      <c r="B8" s="9">
        <f>'Eleicoes DF RJ'!J5</f>
        <v>1149177</v>
      </c>
      <c r="C8" s="12">
        <f t="shared" si="0"/>
        <v>9.4703728881498722E-2</v>
      </c>
      <c r="D8" s="13"/>
    </row>
    <row r="9" spans="1:4" ht="21" thickBot="1">
      <c r="A9" s="6" t="s">
        <v>1007</v>
      </c>
      <c r="B9" s="9">
        <f>'Eleicoes DF RJ'!J6</f>
        <v>2440581</v>
      </c>
      <c r="C9" s="14">
        <f t="shared" si="0"/>
        <v>0.20112839130728952</v>
      </c>
      <c r="D9" s="15">
        <f>SUM(C5:C9)</f>
        <v>0.64610802490068975</v>
      </c>
    </row>
    <row r="10" spans="1:4" ht="20">
      <c r="A10" s="6" t="s">
        <v>1001</v>
      </c>
      <c r="B10" s="9">
        <f>SUM(B2:B9)</f>
        <v>12134443</v>
      </c>
      <c r="C10" s="16">
        <f t="shared" si="0"/>
        <v>1</v>
      </c>
    </row>
    <row r="11" spans="1:4" ht="20">
      <c r="A11" s="17"/>
      <c r="B11" s="18"/>
      <c r="C11" s="19"/>
      <c r="D11" s="20"/>
    </row>
    <row r="12" spans="1:4" ht="20">
      <c r="A12" s="6" t="s">
        <v>2023</v>
      </c>
      <c r="B12" s="9" t="s">
        <v>1010</v>
      </c>
      <c r="C12" s="16" t="s">
        <v>1011</v>
      </c>
    </row>
    <row r="13" spans="1:4" ht="20">
      <c r="A13" s="6" t="s">
        <v>2024</v>
      </c>
      <c r="B13" s="9">
        <f>SUM(B2:B6)</f>
        <v>7615669</v>
      </c>
      <c r="C13" s="16">
        <f>B13/B10</f>
        <v>0.62760762896162603</v>
      </c>
    </row>
    <row r="14" spans="1:4" ht="20">
      <c r="A14" s="6" t="s">
        <v>1012</v>
      </c>
      <c r="B14" s="9">
        <f>'Eleicoes DF RJ'!J12</f>
        <v>46</v>
      </c>
      <c r="C14" s="9"/>
    </row>
    <row r="15" spans="1:4" ht="20">
      <c r="A15" s="6" t="s">
        <v>1013</v>
      </c>
      <c r="B15" s="9">
        <f>B13/B14</f>
        <v>165558.02173913043</v>
      </c>
      <c r="C15" s="9"/>
    </row>
    <row r="16" spans="1:4" ht="20">
      <c r="A16" s="6" t="s">
        <v>1014</v>
      </c>
      <c r="B16" s="9">
        <f>'Eleicoes DF RJ'!J14</f>
        <v>838</v>
      </c>
      <c r="C16" s="9"/>
    </row>
    <row r="17" spans="1:8" ht="20">
      <c r="A17" s="6" t="s">
        <v>1015</v>
      </c>
      <c r="B17" s="9">
        <f>B16/B14</f>
        <v>18.217391304347824</v>
      </c>
      <c r="C17" s="9"/>
    </row>
    <row r="18" spans="1:8" ht="21" thickBot="1">
      <c r="A18" s="21" t="s">
        <v>1016</v>
      </c>
      <c r="B18" s="133">
        <v>25</v>
      </c>
      <c r="C18" s="134">
        <f>Table1[[#This Row],[Votos]]/B14</f>
        <v>0.54347826086956519</v>
      </c>
      <c r="D18" s="21"/>
    </row>
    <row r="19" spans="1:8" ht="20">
      <c r="A19" s="6" t="s">
        <v>1017</v>
      </c>
      <c r="B19" s="22"/>
      <c r="C19" s="22"/>
      <c r="D19" s="23"/>
    </row>
    <row r="21" spans="1:8">
      <c r="A21" t="s">
        <v>1018</v>
      </c>
      <c r="B21" s="3">
        <f>B7+B8</f>
        <v>2078193</v>
      </c>
    </row>
    <row r="22" spans="1:8">
      <c r="A22" t="s">
        <v>1026</v>
      </c>
      <c r="B22" s="2">
        <f>B21/B15</f>
        <v>12.552656634630523</v>
      </c>
    </row>
    <row r="23" spans="1:8">
      <c r="A23" t="s">
        <v>1027</v>
      </c>
      <c r="B23" s="3">
        <f>B21/(B15/2)</f>
        <v>25.105313269261046</v>
      </c>
    </row>
    <row r="24" spans="1:8">
      <c r="C24" s="26" t="s">
        <v>1019</v>
      </c>
    </row>
    <row r="25" spans="1:8">
      <c r="A25" t="s">
        <v>1020</v>
      </c>
      <c r="C25" s="3">
        <f>ROUND(B14/2+1,0)</f>
        <v>24</v>
      </c>
      <c r="D25" s="3">
        <f>B14-C25</f>
        <v>22</v>
      </c>
      <c r="F25" t="s">
        <v>1021</v>
      </c>
      <c r="G25" t="s">
        <v>1022</v>
      </c>
      <c r="H25" t="s">
        <v>1023</v>
      </c>
    </row>
    <row r="26" spans="1:8">
      <c r="A26" s="27">
        <v>0.5</v>
      </c>
      <c r="B26" s="28">
        <f>B15*A26</f>
        <v>82779.010869565216</v>
      </c>
      <c r="C26" s="28">
        <f>B26*C25</f>
        <v>1986696.2608695652</v>
      </c>
      <c r="F26" s="28">
        <f>C26-B4</f>
        <v>832771.26086956519</v>
      </c>
      <c r="G26" s="25">
        <f>F26/B10</f>
        <v>6.8628717516705559E-2</v>
      </c>
      <c r="H26" s="4">
        <f>G26/D4</f>
        <v>0.19392561104966208</v>
      </c>
    </row>
    <row r="27" spans="1:8">
      <c r="A27" t="s">
        <v>1033</v>
      </c>
      <c r="B27" s="29">
        <v>4</v>
      </c>
    </row>
    <row r="28" spans="1:8">
      <c r="B28" s="28">
        <f>B26/B27</f>
        <v>20694.752717391304</v>
      </c>
      <c r="C28" s="28">
        <f>B28*C25</f>
        <v>496674.0652173913</v>
      </c>
      <c r="D28" s="30">
        <f>C28/B10</f>
        <v>4.0930932323584301E-2</v>
      </c>
      <c r="E28" t="s">
        <v>1024</v>
      </c>
    </row>
    <row r="30" spans="1:8">
      <c r="A30" s="5" t="s">
        <v>1028</v>
      </c>
    </row>
    <row r="31" spans="1:8">
      <c r="A31" s="5" t="s">
        <v>1034</v>
      </c>
    </row>
    <row r="32" spans="1:8">
      <c r="A32" s="5" t="s">
        <v>2820</v>
      </c>
    </row>
    <row r="33" spans="1:2">
      <c r="A33" s="5" t="s">
        <v>1029</v>
      </c>
    </row>
    <row r="34" spans="1:2">
      <c r="A34" s="5" t="s">
        <v>1030</v>
      </c>
    </row>
    <row r="36" spans="1:2">
      <c r="A36" t="s">
        <v>1025</v>
      </c>
    </row>
    <row r="39" spans="1:2">
      <c r="A39" t="s">
        <v>1031</v>
      </c>
      <c r="B39" s="24">
        <f>B4/C25</f>
        <v>48080.208333333336</v>
      </c>
    </row>
    <row r="40" spans="1:2">
      <c r="A40" t="s">
        <v>1032</v>
      </c>
      <c r="B40" s="25">
        <f>B39/B15</f>
        <v>0.29041303965985571</v>
      </c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1"/>
  <sheetViews>
    <sheetView workbookViewId="0">
      <selection activeCell="K7" sqref="K7"/>
    </sheetView>
  </sheetViews>
  <sheetFormatPr baseColWidth="10" defaultRowHeight="15" x14ac:dyDescent="0"/>
  <cols>
    <col min="1" max="1" width="33.5" style="57" customWidth="1"/>
    <col min="2" max="2" width="8.6640625" style="57" bestFit="1" customWidth="1"/>
    <col min="3" max="3" width="8.5" style="57" bestFit="1" customWidth="1"/>
    <col min="4" max="4" width="8.1640625" style="57" bestFit="1" customWidth="1"/>
    <col min="5" max="5" width="14.1640625" style="57" bestFit="1" customWidth="1"/>
    <col min="6" max="6" width="9.83203125" style="57" bestFit="1" customWidth="1"/>
    <col min="7" max="7" width="61.5" style="32" customWidth="1"/>
    <col min="8" max="8" width="3.33203125" style="80" customWidth="1"/>
    <col min="9" max="9" width="22" style="43" bestFit="1" customWidth="1"/>
    <col min="10" max="10" width="13.1640625" style="43" bestFit="1" customWidth="1"/>
    <col min="11" max="11" width="13.33203125" style="43" customWidth="1"/>
    <col min="12" max="16384" width="10.83203125" style="43"/>
  </cols>
  <sheetData>
    <row r="1" spans="1:13">
      <c r="A1" s="61" t="s">
        <v>1036</v>
      </c>
      <c r="B1" s="62" t="s">
        <v>1002</v>
      </c>
      <c r="C1" s="61" t="s">
        <v>1037</v>
      </c>
      <c r="D1" s="63" t="s">
        <v>1009</v>
      </c>
      <c r="E1" s="63" t="s">
        <v>1038</v>
      </c>
      <c r="F1" s="61" t="s">
        <v>1035</v>
      </c>
      <c r="G1" s="64" t="s">
        <v>1039</v>
      </c>
      <c r="I1" s="43" t="s">
        <v>1040</v>
      </c>
      <c r="J1" s="43" t="s">
        <v>999</v>
      </c>
    </row>
    <row r="2" spans="1:13" ht="17" thickBot="1">
      <c r="A2" s="65" t="s">
        <v>1951</v>
      </c>
      <c r="B2" s="66">
        <v>464572</v>
      </c>
      <c r="C2" s="65" t="s">
        <v>1995</v>
      </c>
      <c r="D2" s="67">
        <f>B2/$J$13</f>
        <v>2.8060977965297598</v>
      </c>
      <c r="E2" s="68"/>
      <c r="F2" s="65" t="s">
        <v>16</v>
      </c>
      <c r="G2" s="33"/>
      <c r="I2" s="44" t="s">
        <v>994</v>
      </c>
      <c r="J2" s="103">
        <v>9693862</v>
      </c>
    </row>
    <row r="3" spans="1:13" ht="16">
      <c r="A3" s="65" t="s">
        <v>1952</v>
      </c>
      <c r="B3" s="66">
        <v>335061</v>
      </c>
      <c r="C3" s="65" t="s">
        <v>1995</v>
      </c>
      <c r="D3" s="67">
        <f t="shared" ref="D3:D66" si="0">B3/$J$13</f>
        <v>2.0238282414847601</v>
      </c>
      <c r="E3" s="68"/>
      <c r="F3" s="65" t="s">
        <v>2</v>
      </c>
      <c r="G3" s="33"/>
      <c r="I3" s="45" t="s">
        <v>995</v>
      </c>
      <c r="J3" s="104">
        <v>7615669</v>
      </c>
      <c r="K3" s="46"/>
    </row>
    <row r="4" spans="1:13" ht="16">
      <c r="A4" s="65" t="s">
        <v>1953</v>
      </c>
      <c r="B4" s="66">
        <v>232708</v>
      </c>
      <c r="C4" s="65" t="s">
        <v>1995</v>
      </c>
      <c r="D4" s="67">
        <f t="shared" si="0"/>
        <v>1.405597853583185</v>
      </c>
      <c r="E4" s="68"/>
      <c r="F4" s="65" t="s">
        <v>6</v>
      </c>
      <c r="G4" s="33"/>
      <c r="I4" s="47" t="s">
        <v>996</v>
      </c>
      <c r="J4" s="102">
        <v>929016</v>
      </c>
      <c r="K4" s="48"/>
    </row>
    <row r="5" spans="1:13" ht="17" thickBot="1">
      <c r="A5" s="65" t="s">
        <v>1954</v>
      </c>
      <c r="B5" s="66">
        <v>195964</v>
      </c>
      <c r="C5" s="65" t="s">
        <v>1995</v>
      </c>
      <c r="D5" s="67">
        <f t="shared" si="0"/>
        <v>1.183657535536274</v>
      </c>
      <c r="E5" s="68"/>
      <c r="F5" s="65" t="s">
        <v>4</v>
      </c>
      <c r="G5" s="33"/>
      <c r="I5" s="49" t="s">
        <v>997</v>
      </c>
      <c r="J5" s="105">
        <v>1149177</v>
      </c>
      <c r="K5" s="56">
        <f>SUM(J3:J5)</f>
        <v>9693862</v>
      </c>
      <c r="L5" s="89">
        <f>K5-J2</f>
        <v>0</v>
      </c>
      <c r="M5" s="43" t="s">
        <v>2002</v>
      </c>
    </row>
    <row r="6" spans="1:13" ht="17" thickBot="1">
      <c r="A6" s="65" t="s">
        <v>1955</v>
      </c>
      <c r="B6" s="66">
        <v>180741</v>
      </c>
      <c r="C6" s="65" t="s">
        <v>1995</v>
      </c>
      <c r="D6" s="67">
        <f t="shared" si="0"/>
        <v>1.0917078985444353</v>
      </c>
      <c r="E6" s="68"/>
      <c r="F6" s="65" t="s">
        <v>6</v>
      </c>
      <c r="G6" s="33"/>
      <c r="I6" s="50" t="s">
        <v>998</v>
      </c>
      <c r="J6" s="106">
        <v>2440581</v>
      </c>
    </row>
    <row r="7" spans="1:13" ht="17" thickBot="1">
      <c r="A7" s="65" t="s">
        <v>1956</v>
      </c>
      <c r="B7" s="66">
        <v>162403</v>
      </c>
      <c r="C7" s="65" t="s">
        <v>1995</v>
      </c>
      <c r="D7" s="67">
        <f t="shared" si="0"/>
        <v>0.98094310558927922</v>
      </c>
      <c r="E7" s="68"/>
      <c r="F7" s="65" t="s">
        <v>6</v>
      </c>
      <c r="G7" s="33"/>
      <c r="I7" s="51" t="s">
        <v>1945</v>
      </c>
      <c r="J7" s="52"/>
      <c r="K7" s="54">
        <f>K5+J6</f>
        <v>12134443</v>
      </c>
    </row>
    <row r="8" spans="1:13" ht="17" thickBot="1">
      <c r="A8" s="65" t="s">
        <v>1957</v>
      </c>
      <c r="B8" s="66">
        <v>144770</v>
      </c>
      <c r="C8" s="65" t="s">
        <v>1995</v>
      </c>
      <c r="D8" s="67">
        <f t="shared" si="0"/>
        <v>0.87443663846209707</v>
      </c>
      <c r="E8" s="77">
        <f>SUM(B2:B8)</f>
        <v>1716219</v>
      </c>
      <c r="F8" s="65" t="s">
        <v>4</v>
      </c>
      <c r="G8" s="37" t="s">
        <v>1043</v>
      </c>
    </row>
    <row r="9" spans="1:13" ht="16">
      <c r="A9" s="69" t="s">
        <v>1958</v>
      </c>
      <c r="B9" s="70">
        <v>124087</v>
      </c>
      <c r="C9" s="69" t="s">
        <v>1995</v>
      </c>
      <c r="D9" s="71">
        <f t="shared" si="0"/>
        <v>0.74950762697275841</v>
      </c>
      <c r="E9" s="72"/>
      <c r="F9" s="69" t="s">
        <v>7</v>
      </c>
      <c r="G9" s="34"/>
      <c r="I9" s="45" t="s">
        <v>1946</v>
      </c>
      <c r="J9" s="55">
        <f>SUM(B2:B941)</f>
        <v>7026297</v>
      </c>
      <c r="K9" s="93" t="s">
        <v>1948</v>
      </c>
      <c r="L9" s="94"/>
    </row>
    <row r="10" spans="1:13" ht="16">
      <c r="A10" s="69" t="s">
        <v>1959</v>
      </c>
      <c r="B10" s="70">
        <v>119584</v>
      </c>
      <c r="C10" s="69" t="s">
        <v>1995</v>
      </c>
      <c r="D10" s="71">
        <f t="shared" si="0"/>
        <v>0.72230870328004015</v>
      </c>
      <c r="E10" s="72"/>
      <c r="F10" s="69" t="s">
        <v>6</v>
      </c>
      <c r="G10" s="34"/>
      <c r="I10" s="47" t="s">
        <v>1947</v>
      </c>
      <c r="J10" s="91">
        <f>J3-J9</f>
        <v>589372</v>
      </c>
      <c r="K10" s="90" t="s">
        <v>1950</v>
      </c>
      <c r="L10" s="95"/>
    </row>
    <row r="11" spans="1:13" ht="16">
      <c r="A11" s="69" t="s">
        <v>1960</v>
      </c>
      <c r="B11" s="70">
        <v>106398</v>
      </c>
      <c r="C11" s="69" t="s">
        <v>1995</v>
      </c>
      <c r="D11" s="71">
        <f t="shared" si="0"/>
        <v>0.64266290985073016</v>
      </c>
      <c r="E11" s="72"/>
      <c r="F11" s="69" t="s">
        <v>26</v>
      </c>
      <c r="G11" s="34"/>
      <c r="I11" s="47"/>
      <c r="J11" s="57"/>
      <c r="K11" s="92" t="s">
        <v>1949</v>
      </c>
      <c r="L11" s="48"/>
    </row>
    <row r="12" spans="1:13" ht="16">
      <c r="A12" s="69" t="s">
        <v>1961</v>
      </c>
      <c r="B12" s="70">
        <v>105517</v>
      </c>
      <c r="C12" s="69" t="s">
        <v>1995</v>
      </c>
      <c r="D12" s="71">
        <f t="shared" si="0"/>
        <v>0.63734151261038263</v>
      </c>
      <c r="E12" s="72"/>
      <c r="F12" s="69" t="s">
        <v>185</v>
      </c>
      <c r="G12" s="34"/>
      <c r="I12" s="47" t="s">
        <v>1992</v>
      </c>
      <c r="J12" s="102">
        <v>46</v>
      </c>
      <c r="K12" s="57" t="s">
        <v>1993</v>
      </c>
      <c r="L12" s="48"/>
    </row>
    <row r="13" spans="1:13" ht="16">
      <c r="A13" s="69" t="s">
        <v>1962</v>
      </c>
      <c r="B13" s="70">
        <v>104697</v>
      </c>
      <c r="C13" s="69" t="s">
        <v>1995</v>
      </c>
      <c r="D13" s="71">
        <f t="shared" si="0"/>
        <v>0.63238856625727824</v>
      </c>
      <c r="E13" s="72"/>
      <c r="F13" s="69" t="s">
        <v>185</v>
      </c>
      <c r="G13" s="34"/>
      <c r="I13" s="47" t="s">
        <v>1991</v>
      </c>
      <c r="J13" s="91">
        <f>J3/J12</f>
        <v>165558.02173913043</v>
      </c>
      <c r="K13" s="92" t="s">
        <v>1994</v>
      </c>
      <c r="L13" s="48"/>
    </row>
    <row r="14" spans="1:13" ht="17" thickBot="1">
      <c r="A14" s="69" t="s">
        <v>1963</v>
      </c>
      <c r="B14" s="70">
        <v>103190</v>
      </c>
      <c r="C14" s="69" t="s">
        <v>1995</v>
      </c>
      <c r="D14" s="71">
        <f t="shared" si="0"/>
        <v>0.62328601728882915</v>
      </c>
      <c r="E14" s="72"/>
      <c r="F14" s="69" t="s">
        <v>6</v>
      </c>
      <c r="G14" s="34"/>
      <c r="I14" s="49" t="s">
        <v>1014</v>
      </c>
      <c r="J14" s="99">
        <v>838</v>
      </c>
      <c r="K14" s="96" t="s">
        <v>1998</v>
      </c>
      <c r="L14" s="97"/>
    </row>
    <row r="15" spans="1:13" ht="17" thickBot="1">
      <c r="A15" s="69" t="s">
        <v>1964</v>
      </c>
      <c r="B15" s="70">
        <v>101686</v>
      </c>
      <c r="C15" s="69" t="s">
        <v>1995</v>
      </c>
      <c r="D15" s="71">
        <f t="shared" si="0"/>
        <v>0.61420158885581821</v>
      </c>
      <c r="E15" s="72"/>
      <c r="F15" s="69" t="s">
        <v>7</v>
      </c>
      <c r="G15" s="34"/>
    </row>
    <row r="16" spans="1:13" ht="16">
      <c r="A16" s="69" t="s">
        <v>1965</v>
      </c>
      <c r="B16" s="70">
        <v>96796</v>
      </c>
      <c r="C16" s="69" t="s">
        <v>1995</v>
      </c>
      <c r="D16" s="71">
        <f t="shared" si="0"/>
        <v>0.58466511609157379</v>
      </c>
      <c r="E16" s="72"/>
      <c r="F16" s="69" t="s">
        <v>16</v>
      </c>
      <c r="G16" s="34"/>
      <c r="I16" s="45" t="s">
        <v>1999</v>
      </c>
      <c r="J16" s="100">
        <v>7</v>
      </c>
      <c r="K16" s="123">
        <f>E8</f>
        <v>1716219</v>
      </c>
      <c r="L16" s="46"/>
    </row>
    <row r="17" spans="1:12" ht="16">
      <c r="A17" s="69" t="s">
        <v>1966</v>
      </c>
      <c r="B17" s="70">
        <v>91523</v>
      </c>
      <c r="C17" s="69" t="s">
        <v>1995</v>
      </c>
      <c r="D17" s="71">
        <f t="shared" si="0"/>
        <v>0.55281525496972095</v>
      </c>
      <c r="E17" s="72"/>
      <c r="F17" s="69" t="s">
        <v>185</v>
      </c>
      <c r="G17" s="34"/>
      <c r="I17" s="47" t="s">
        <v>2000</v>
      </c>
      <c r="J17" s="101">
        <v>15</v>
      </c>
      <c r="K17" s="124">
        <f>E23</f>
        <v>1424138</v>
      </c>
      <c r="L17" s="48"/>
    </row>
    <row r="18" spans="1:12" ht="16">
      <c r="A18" s="69" t="s">
        <v>1967</v>
      </c>
      <c r="B18" s="70">
        <v>87003</v>
      </c>
      <c r="C18" s="69" t="s">
        <v>1995</v>
      </c>
      <c r="D18" s="71">
        <f t="shared" si="0"/>
        <v>0.52551364824285296</v>
      </c>
      <c r="E18" s="72"/>
      <c r="F18" s="69" t="s">
        <v>14</v>
      </c>
      <c r="G18" s="34"/>
      <c r="I18" s="47" t="s">
        <v>2001</v>
      </c>
      <c r="J18" s="101">
        <v>24</v>
      </c>
      <c r="K18" s="124">
        <f>E47</f>
        <v>1153925</v>
      </c>
      <c r="L18" s="48"/>
    </row>
    <row r="19" spans="1:12" ht="17" thickBot="1">
      <c r="A19" s="69" t="s">
        <v>1968</v>
      </c>
      <c r="B19" s="70">
        <v>85449</v>
      </c>
      <c r="C19" s="69" t="s">
        <v>1995</v>
      </c>
      <c r="D19" s="71">
        <f t="shared" si="0"/>
        <v>0.51612721088587232</v>
      </c>
      <c r="E19" s="72"/>
      <c r="F19" s="69" t="s">
        <v>289</v>
      </c>
      <c r="G19" s="34"/>
      <c r="I19" s="130" t="s">
        <v>2026</v>
      </c>
      <c r="J19" s="98">
        <f>SUM(J16:J18)</f>
        <v>46</v>
      </c>
      <c r="K19" s="125">
        <f>SUM(K16:K18)</f>
        <v>4294282</v>
      </c>
      <c r="L19" s="97"/>
    </row>
    <row r="20" spans="1:12" ht="16">
      <c r="A20" s="69" t="s">
        <v>1969</v>
      </c>
      <c r="B20" s="70">
        <v>82236</v>
      </c>
      <c r="C20" s="69" t="s">
        <v>1995</v>
      </c>
      <c r="D20" s="71">
        <f t="shared" si="0"/>
        <v>0.49672011743157429</v>
      </c>
      <c r="E20" s="72"/>
      <c r="F20" s="69" t="s">
        <v>9</v>
      </c>
      <c r="G20" s="34"/>
      <c r="I20" s="43" t="s">
        <v>2019</v>
      </c>
      <c r="J20" s="89">
        <f>J19-J12</f>
        <v>0</v>
      </c>
    </row>
    <row r="21" spans="1:12" ht="16">
      <c r="A21" s="69" t="s">
        <v>1970</v>
      </c>
      <c r="B21" s="70">
        <v>81817</v>
      </c>
      <c r="C21" s="69" t="s">
        <v>1995</v>
      </c>
      <c r="D21" s="71">
        <f t="shared" si="0"/>
        <v>0.49418928264870754</v>
      </c>
      <c r="E21" s="72"/>
      <c r="F21" s="69" t="s">
        <v>43</v>
      </c>
      <c r="G21" s="34"/>
    </row>
    <row r="22" spans="1:12" ht="16">
      <c r="A22" s="69" t="s">
        <v>1971</v>
      </c>
      <c r="B22" s="70">
        <v>68531</v>
      </c>
      <c r="C22" s="69" t="s">
        <v>1995</v>
      </c>
      <c r="D22" s="71">
        <f t="shared" si="0"/>
        <v>0.41393947137145798</v>
      </c>
      <c r="E22" s="72"/>
      <c r="F22" s="69" t="s">
        <v>11</v>
      </c>
      <c r="G22" s="34"/>
      <c r="I22" s="43" t="s">
        <v>2022</v>
      </c>
      <c r="J22" s="53">
        <f>J9-K19</f>
        <v>2732015</v>
      </c>
    </row>
    <row r="23" spans="1:12" ht="16">
      <c r="A23" s="69" t="s">
        <v>1972</v>
      </c>
      <c r="B23" s="70">
        <v>65624</v>
      </c>
      <c r="C23" s="69" t="s">
        <v>1995</v>
      </c>
      <c r="D23" s="71">
        <f t="shared" si="0"/>
        <v>0.39638067253185505</v>
      </c>
      <c r="E23" s="78">
        <f>SUM(B9:B23)</f>
        <v>1424138</v>
      </c>
      <c r="F23" s="69" t="s">
        <v>2</v>
      </c>
      <c r="G23" s="38" t="s">
        <v>1044</v>
      </c>
    </row>
    <row r="24" spans="1:12" ht="16">
      <c r="A24" s="73" t="s">
        <v>1973</v>
      </c>
      <c r="B24" s="74">
        <v>58825</v>
      </c>
      <c r="C24" s="73" t="s">
        <v>1996</v>
      </c>
      <c r="D24" s="75">
        <f t="shared" si="0"/>
        <v>0.35531349905044457</v>
      </c>
      <c r="E24" s="76"/>
      <c r="F24" s="73" t="s">
        <v>16</v>
      </c>
      <c r="G24" s="35"/>
    </row>
    <row r="25" spans="1:12" ht="16">
      <c r="A25" s="73" t="s">
        <v>1974</v>
      </c>
      <c r="B25" s="74">
        <v>58534</v>
      </c>
      <c r="C25" s="73" t="s">
        <v>1996</v>
      </c>
      <c r="D25" s="75">
        <f t="shared" si="0"/>
        <v>0.35355580711294043</v>
      </c>
      <c r="E25" s="76"/>
      <c r="F25" s="73" t="s">
        <v>6</v>
      </c>
      <c r="G25" s="35"/>
    </row>
    <row r="26" spans="1:12" ht="16">
      <c r="A26" s="73" t="s">
        <v>1975</v>
      </c>
      <c r="B26" s="74">
        <v>58409</v>
      </c>
      <c r="C26" s="73" t="s">
        <v>1996</v>
      </c>
      <c r="D26" s="75">
        <f t="shared" si="0"/>
        <v>0.35280078480301602</v>
      </c>
      <c r="E26" s="76"/>
      <c r="F26" s="73" t="s">
        <v>289</v>
      </c>
      <c r="G26" s="35"/>
    </row>
    <row r="27" spans="1:12" ht="16">
      <c r="A27" s="73" t="s">
        <v>1976</v>
      </c>
      <c r="B27" s="74">
        <v>58117</v>
      </c>
      <c r="C27" s="73" t="s">
        <v>1996</v>
      </c>
      <c r="D27" s="75">
        <f t="shared" si="0"/>
        <v>0.3510370526870325</v>
      </c>
      <c r="E27" s="76"/>
      <c r="F27" s="73" t="s">
        <v>145</v>
      </c>
      <c r="G27" s="35"/>
    </row>
    <row r="28" spans="1:12" ht="16">
      <c r="A28" s="73" t="s">
        <v>1977</v>
      </c>
      <c r="B28" s="74">
        <v>57587</v>
      </c>
      <c r="C28" s="73" t="s">
        <v>1996</v>
      </c>
      <c r="D28" s="75">
        <f t="shared" si="0"/>
        <v>0.34783575809295286</v>
      </c>
      <c r="E28" s="76"/>
      <c r="F28" s="73" t="s">
        <v>185</v>
      </c>
      <c r="G28" s="35"/>
    </row>
    <row r="29" spans="1:12" ht="16">
      <c r="A29" s="73" t="s">
        <v>1978</v>
      </c>
      <c r="B29" s="74">
        <v>55380</v>
      </c>
      <c r="C29" s="73" t="s">
        <v>1996</v>
      </c>
      <c r="D29" s="75">
        <f t="shared" si="0"/>
        <v>0.33450508418892683</v>
      </c>
      <c r="E29" s="76"/>
      <c r="F29" s="73" t="s">
        <v>185</v>
      </c>
      <c r="G29" s="35"/>
    </row>
    <row r="30" spans="1:12" ht="16">
      <c r="A30" s="73" t="s">
        <v>1979</v>
      </c>
      <c r="B30" s="74">
        <v>53167</v>
      </c>
      <c r="C30" s="73" t="s">
        <v>1996</v>
      </c>
      <c r="D30" s="75">
        <f t="shared" si="0"/>
        <v>0.32113816921402438</v>
      </c>
      <c r="E30" s="76"/>
      <c r="F30" s="73" t="s">
        <v>19</v>
      </c>
      <c r="G30" s="35"/>
    </row>
    <row r="31" spans="1:12" ht="16">
      <c r="A31" s="73" t="s">
        <v>1980</v>
      </c>
      <c r="B31" s="74">
        <v>52809</v>
      </c>
      <c r="C31" s="73" t="s">
        <v>1996</v>
      </c>
      <c r="D31" s="75">
        <f t="shared" si="0"/>
        <v>0.31897578531840082</v>
      </c>
      <c r="E31" s="76"/>
      <c r="F31" s="73" t="s">
        <v>14</v>
      </c>
      <c r="G31" s="35"/>
    </row>
    <row r="32" spans="1:12" ht="16">
      <c r="A32" s="73" t="s">
        <v>1981</v>
      </c>
      <c r="B32" s="74">
        <v>49831</v>
      </c>
      <c r="C32" s="73" t="s">
        <v>1996</v>
      </c>
      <c r="D32" s="75">
        <f t="shared" si="0"/>
        <v>0.30098813380676076</v>
      </c>
      <c r="E32" s="76"/>
      <c r="F32" s="73" t="s">
        <v>4</v>
      </c>
      <c r="G32" s="35"/>
    </row>
    <row r="33" spans="1:7" ht="16">
      <c r="A33" s="73" t="s">
        <v>1982</v>
      </c>
      <c r="B33" s="74">
        <v>48903</v>
      </c>
      <c r="C33" s="73" t="s">
        <v>1996</v>
      </c>
      <c r="D33" s="75">
        <f t="shared" si="0"/>
        <v>0.29538284817788169</v>
      </c>
      <c r="E33" s="76"/>
      <c r="F33" s="73" t="s">
        <v>14</v>
      </c>
      <c r="G33" s="35"/>
    </row>
    <row r="34" spans="1:7" ht="16">
      <c r="A34" s="73" t="s">
        <v>1983</v>
      </c>
      <c r="B34" s="74">
        <v>48879</v>
      </c>
      <c r="C34" s="73" t="s">
        <v>1996</v>
      </c>
      <c r="D34" s="75">
        <f t="shared" si="0"/>
        <v>0.29523788389437622</v>
      </c>
      <c r="E34" s="76"/>
      <c r="F34" s="73" t="s">
        <v>185</v>
      </c>
      <c r="G34" s="35"/>
    </row>
    <row r="35" spans="1:7" ht="16">
      <c r="A35" s="73" t="s">
        <v>1984</v>
      </c>
      <c r="B35" s="74">
        <v>48874</v>
      </c>
      <c r="C35" s="73" t="s">
        <v>1996</v>
      </c>
      <c r="D35" s="75">
        <f t="shared" si="0"/>
        <v>0.29520768300197919</v>
      </c>
      <c r="E35" s="76"/>
      <c r="F35" s="73" t="s">
        <v>43</v>
      </c>
      <c r="G35" s="35"/>
    </row>
    <row r="36" spans="1:7" ht="16">
      <c r="A36" s="73" t="s">
        <v>1985</v>
      </c>
      <c r="B36" s="74">
        <v>48204</v>
      </c>
      <c r="C36" s="73" t="s">
        <v>1996</v>
      </c>
      <c r="D36" s="75">
        <f t="shared" si="0"/>
        <v>0.29116076342078417</v>
      </c>
      <c r="E36" s="76"/>
      <c r="F36" s="73" t="s">
        <v>6</v>
      </c>
      <c r="G36" s="35"/>
    </row>
    <row r="37" spans="1:7" ht="16">
      <c r="A37" s="73" t="s">
        <v>1986</v>
      </c>
      <c r="B37" s="74">
        <v>48163</v>
      </c>
      <c r="C37" s="73" t="s">
        <v>1996</v>
      </c>
      <c r="D37" s="75">
        <f t="shared" si="0"/>
        <v>0.29091311610312898</v>
      </c>
      <c r="E37" s="76"/>
      <c r="F37" s="73" t="s">
        <v>14</v>
      </c>
      <c r="G37" s="35"/>
    </row>
    <row r="38" spans="1:7" ht="16">
      <c r="A38" s="73" t="s">
        <v>1987</v>
      </c>
      <c r="B38" s="74">
        <v>48058</v>
      </c>
      <c r="C38" s="73" t="s">
        <v>1996</v>
      </c>
      <c r="D38" s="75">
        <f t="shared" si="0"/>
        <v>0.29027889736279244</v>
      </c>
      <c r="E38" s="76"/>
      <c r="F38" s="73" t="s">
        <v>2</v>
      </c>
      <c r="G38" s="35"/>
    </row>
    <row r="39" spans="1:7" ht="16">
      <c r="A39" s="73" t="s">
        <v>1988</v>
      </c>
      <c r="B39" s="74">
        <v>47370</v>
      </c>
      <c r="C39" s="73" t="s">
        <v>1996</v>
      </c>
      <c r="D39" s="75">
        <f t="shared" si="0"/>
        <v>0.28612325456896825</v>
      </c>
      <c r="E39" s="76"/>
      <c r="F39" s="73" t="s">
        <v>31</v>
      </c>
      <c r="G39" s="35"/>
    </row>
    <row r="40" spans="1:7" ht="16">
      <c r="A40" s="73" t="s">
        <v>1989</v>
      </c>
      <c r="B40" s="74">
        <v>47188</v>
      </c>
      <c r="C40" s="73" t="s">
        <v>1996</v>
      </c>
      <c r="D40" s="75">
        <f t="shared" si="0"/>
        <v>0.2850239420857183</v>
      </c>
      <c r="E40" s="76"/>
      <c r="F40" s="73" t="s">
        <v>6</v>
      </c>
      <c r="G40" s="35"/>
    </row>
    <row r="41" spans="1:7" ht="16">
      <c r="A41" s="73" t="s">
        <v>1990</v>
      </c>
      <c r="B41" s="74">
        <v>47157</v>
      </c>
      <c r="C41" s="73" t="s">
        <v>1996</v>
      </c>
      <c r="D41" s="75">
        <f t="shared" si="0"/>
        <v>0.28483669655285704</v>
      </c>
      <c r="E41" s="76"/>
      <c r="F41" s="73" t="s">
        <v>2</v>
      </c>
      <c r="G41" s="35"/>
    </row>
    <row r="42" spans="1:7">
      <c r="A42" s="73" t="s">
        <v>1046</v>
      </c>
      <c r="B42" s="74">
        <v>44440</v>
      </c>
      <c r="C42" s="73" t="s">
        <v>1996</v>
      </c>
      <c r="D42" s="75">
        <f t="shared" si="0"/>
        <v>0.26842553162433924</v>
      </c>
      <c r="E42" s="76"/>
      <c r="F42" s="73" t="s">
        <v>2</v>
      </c>
      <c r="G42" s="35"/>
    </row>
    <row r="43" spans="1:7">
      <c r="A43" s="73" t="s">
        <v>1048</v>
      </c>
      <c r="B43" s="74">
        <v>40593</v>
      </c>
      <c r="C43" s="73" t="s">
        <v>1996</v>
      </c>
      <c r="D43" s="75">
        <f t="shared" si="0"/>
        <v>0.24518896501410448</v>
      </c>
      <c r="E43" s="76"/>
      <c r="F43" s="73" t="s">
        <v>2</v>
      </c>
      <c r="G43" s="35"/>
    </row>
    <row r="44" spans="1:7">
      <c r="A44" s="73" t="s">
        <v>1049</v>
      </c>
      <c r="B44" s="74">
        <v>37989</v>
      </c>
      <c r="C44" s="73" t="s">
        <v>1996</v>
      </c>
      <c r="D44" s="75">
        <f t="shared" si="0"/>
        <v>0.22946034025375842</v>
      </c>
      <c r="E44" s="76"/>
      <c r="F44" s="73" t="s">
        <v>14</v>
      </c>
      <c r="G44" s="35"/>
    </row>
    <row r="45" spans="1:7">
      <c r="A45" s="73" t="s">
        <v>1052</v>
      </c>
      <c r="B45" s="74">
        <v>35701</v>
      </c>
      <c r="C45" s="73" t="s">
        <v>1996</v>
      </c>
      <c r="D45" s="75">
        <f t="shared" si="0"/>
        <v>0.21564041189290134</v>
      </c>
      <c r="E45" s="76"/>
      <c r="F45" s="73" t="s">
        <v>145</v>
      </c>
      <c r="G45" s="35"/>
    </row>
    <row r="46" spans="1:7">
      <c r="A46" s="73" t="s">
        <v>1057</v>
      </c>
      <c r="B46" s="74">
        <v>33221</v>
      </c>
      <c r="C46" s="73" t="s">
        <v>1996</v>
      </c>
      <c r="D46" s="75">
        <f t="shared" si="0"/>
        <v>0.20066076926400031</v>
      </c>
      <c r="E46" s="76"/>
      <c r="F46" s="73" t="s">
        <v>55</v>
      </c>
      <c r="G46" s="35"/>
    </row>
    <row r="47" spans="1:7">
      <c r="A47" s="73" t="s">
        <v>1067</v>
      </c>
      <c r="B47" s="74">
        <v>26526</v>
      </c>
      <c r="C47" s="73" t="s">
        <v>1996</v>
      </c>
      <c r="D47" s="75">
        <f t="shared" si="0"/>
        <v>0.16022177434444695</v>
      </c>
      <c r="E47" s="79">
        <f>SUM(B24:B47)</f>
        <v>1153925</v>
      </c>
      <c r="F47" s="73" t="s">
        <v>87</v>
      </c>
      <c r="G47" s="39" t="s">
        <v>2025</v>
      </c>
    </row>
    <row r="48" spans="1:7">
      <c r="A48" s="81" t="s">
        <v>1045</v>
      </c>
      <c r="B48" s="82">
        <v>45581</v>
      </c>
      <c r="C48" s="81"/>
      <c r="D48" s="83">
        <f t="shared" si="0"/>
        <v>0.27531737526932959</v>
      </c>
      <c r="E48" s="84"/>
      <c r="F48" s="81" t="s">
        <v>6</v>
      </c>
      <c r="G48" s="40" t="s">
        <v>1041</v>
      </c>
    </row>
    <row r="49" spans="1:7">
      <c r="A49" s="81" t="s">
        <v>1047</v>
      </c>
      <c r="B49" s="82">
        <v>43656</v>
      </c>
      <c r="C49" s="81"/>
      <c r="D49" s="83">
        <f t="shared" si="0"/>
        <v>0.26369003169649313</v>
      </c>
      <c r="E49" s="84"/>
      <c r="F49" s="81" t="s">
        <v>43</v>
      </c>
      <c r="G49" s="36"/>
    </row>
    <row r="50" spans="1:7">
      <c r="A50" s="81" t="s">
        <v>1050</v>
      </c>
      <c r="B50" s="82">
        <v>37814</v>
      </c>
      <c r="C50" s="81"/>
      <c r="D50" s="83">
        <f t="shared" si="0"/>
        <v>0.22840330901986419</v>
      </c>
      <c r="E50" s="84"/>
      <c r="F50" s="81" t="s">
        <v>14</v>
      </c>
      <c r="G50" s="36"/>
    </row>
    <row r="51" spans="1:7">
      <c r="A51" s="81" t="s">
        <v>1051</v>
      </c>
      <c r="B51" s="82">
        <v>36614</v>
      </c>
      <c r="C51" s="81"/>
      <c r="D51" s="83">
        <f t="shared" si="0"/>
        <v>0.22115509484458951</v>
      </c>
      <c r="E51" s="84"/>
      <c r="F51" s="81" t="s">
        <v>6</v>
      </c>
      <c r="G51" s="36"/>
    </row>
    <row r="52" spans="1:7">
      <c r="A52" s="81" t="s">
        <v>1053</v>
      </c>
      <c r="B52" s="82">
        <v>35463</v>
      </c>
      <c r="C52" s="81"/>
      <c r="D52" s="83">
        <f t="shared" si="0"/>
        <v>0.21420284941480519</v>
      </c>
      <c r="E52" s="84"/>
      <c r="F52" s="81" t="s">
        <v>9</v>
      </c>
      <c r="G52" s="36"/>
    </row>
    <row r="53" spans="1:7">
      <c r="A53" s="81" t="s">
        <v>1054</v>
      </c>
      <c r="B53" s="82">
        <v>34550</v>
      </c>
      <c r="C53" s="81"/>
      <c r="D53" s="83">
        <f t="shared" si="0"/>
        <v>0.20868816646311703</v>
      </c>
      <c r="E53" s="84"/>
      <c r="F53" s="81" t="s">
        <v>43</v>
      </c>
      <c r="G53" s="36"/>
    </row>
    <row r="54" spans="1:7">
      <c r="A54" s="81" t="s">
        <v>1055</v>
      </c>
      <c r="B54" s="82">
        <v>34288</v>
      </c>
      <c r="C54" s="81"/>
      <c r="D54" s="83">
        <f t="shared" si="0"/>
        <v>0.20710563970151538</v>
      </c>
      <c r="E54" s="84"/>
      <c r="F54" s="81" t="s">
        <v>26</v>
      </c>
      <c r="G54" s="36"/>
    </row>
    <row r="55" spans="1:7">
      <c r="A55" s="81" t="s">
        <v>1056</v>
      </c>
      <c r="B55" s="82">
        <v>33743</v>
      </c>
      <c r="C55" s="81"/>
      <c r="D55" s="83">
        <f t="shared" si="0"/>
        <v>0.2038137424302448</v>
      </c>
      <c r="E55" s="84"/>
      <c r="F55" s="81" t="s">
        <v>2</v>
      </c>
      <c r="G55" s="36"/>
    </row>
    <row r="56" spans="1:7">
      <c r="A56" s="81" t="s">
        <v>1058</v>
      </c>
      <c r="B56" s="82">
        <v>31281</v>
      </c>
      <c r="C56" s="81"/>
      <c r="D56" s="83">
        <f t="shared" si="0"/>
        <v>0.18894282301397292</v>
      </c>
      <c r="E56" s="84"/>
      <c r="F56" s="81" t="s">
        <v>6</v>
      </c>
      <c r="G56" s="36"/>
    </row>
    <row r="57" spans="1:7">
      <c r="A57" s="81" t="s">
        <v>1059</v>
      </c>
      <c r="B57" s="82">
        <v>31185</v>
      </c>
      <c r="C57" s="81"/>
      <c r="D57" s="83">
        <f t="shared" si="0"/>
        <v>0.18836296587995094</v>
      </c>
      <c r="E57" s="84"/>
      <c r="F57" s="81" t="s">
        <v>7</v>
      </c>
      <c r="G57" s="36"/>
    </row>
    <row r="58" spans="1:7">
      <c r="A58" s="81" t="s">
        <v>1060</v>
      </c>
      <c r="B58" s="82">
        <v>30592</v>
      </c>
      <c r="C58" s="81"/>
      <c r="D58" s="83">
        <f t="shared" si="0"/>
        <v>0.18478114004166935</v>
      </c>
      <c r="E58" s="84"/>
      <c r="F58" s="81" t="s">
        <v>14</v>
      </c>
      <c r="G58" s="36"/>
    </row>
    <row r="59" spans="1:7">
      <c r="A59" s="81" t="s">
        <v>1061</v>
      </c>
      <c r="B59" s="82">
        <v>30533</v>
      </c>
      <c r="C59" s="81"/>
      <c r="D59" s="83">
        <f t="shared" si="0"/>
        <v>0.18442476951138501</v>
      </c>
      <c r="E59" s="84"/>
      <c r="F59" s="81" t="s">
        <v>2</v>
      </c>
      <c r="G59" s="36"/>
    </row>
    <row r="60" spans="1:7">
      <c r="A60" s="81" t="s">
        <v>1062</v>
      </c>
      <c r="B60" s="82">
        <v>30109</v>
      </c>
      <c r="C60" s="81"/>
      <c r="D60" s="83">
        <f t="shared" si="0"/>
        <v>0.18186373383612128</v>
      </c>
      <c r="E60" s="84"/>
      <c r="F60" s="81" t="s">
        <v>6</v>
      </c>
      <c r="G60" s="36"/>
    </row>
    <row r="61" spans="1:7">
      <c r="A61" s="81" t="s">
        <v>1063</v>
      </c>
      <c r="B61" s="82">
        <v>29557</v>
      </c>
      <c r="C61" s="81"/>
      <c r="D61" s="83">
        <f t="shared" si="0"/>
        <v>0.17852955531549494</v>
      </c>
      <c r="E61" s="84"/>
      <c r="F61" s="81" t="s">
        <v>2</v>
      </c>
      <c r="G61" s="36"/>
    </row>
    <row r="62" spans="1:7">
      <c r="A62" s="81" t="s">
        <v>1064</v>
      </c>
      <c r="B62" s="82">
        <v>27965</v>
      </c>
      <c r="C62" s="81"/>
      <c r="D62" s="83">
        <f t="shared" si="0"/>
        <v>0.16891359117629717</v>
      </c>
      <c r="E62" s="84"/>
      <c r="F62" s="81" t="s">
        <v>4</v>
      </c>
      <c r="G62" s="36"/>
    </row>
    <row r="63" spans="1:7">
      <c r="A63" s="81" t="s">
        <v>1065</v>
      </c>
      <c r="B63" s="82">
        <v>27913</v>
      </c>
      <c r="C63" s="81"/>
      <c r="D63" s="83">
        <f t="shared" si="0"/>
        <v>0.16859950189536863</v>
      </c>
      <c r="E63" s="84"/>
      <c r="F63" s="81" t="s">
        <v>7</v>
      </c>
      <c r="G63" s="36"/>
    </row>
    <row r="64" spans="1:7">
      <c r="A64" s="81" t="s">
        <v>1066</v>
      </c>
      <c r="B64" s="82">
        <v>27374</v>
      </c>
      <c r="C64" s="81"/>
      <c r="D64" s="83">
        <f t="shared" si="0"/>
        <v>0.1653438456949744</v>
      </c>
      <c r="E64" s="84"/>
      <c r="F64" s="81" t="s">
        <v>64</v>
      </c>
      <c r="G64" s="40" t="s">
        <v>1042</v>
      </c>
    </row>
    <row r="65" spans="1:6">
      <c r="A65" s="57" t="s">
        <v>1068</v>
      </c>
      <c r="B65" s="58">
        <v>25872</v>
      </c>
      <c r="D65" s="60">
        <f t="shared" si="0"/>
        <v>0.15627149761892226</v>
      </c>
      <c r="E65" s="59"/>
      <c r="F65" s="57" t="s">
        <v>185</v>
      </c>
    </row>
    <row r="66" spans="1:6">
      <c r="A66" s="57" t="s">
        <v>1069</v>
      </c>
      <c r="B66" s="58">
        <v>24628</v>
      </c>
      <c r="D66" s="60">
        <f t="shared" si="0"/>
        <v>0.14875751559055417</v>
      </c>
      <c r="E66" s="59"/>
      <c r="F66" s="57" t="s">
        <v>14</v>
      </c>
    </row>
    <row r="67" spans="1:6">
      <c r="A67" s="57" t="s">
        <v>1070</v>
      </c>
      <c r="B67" s="58">
        <v>24330</v>
      </c>
      <c r="D67" s="60">
        <f t="shared" ref="D67:D130" si="1">B67/$J$13</f>
        <v>0.14695754240369427</v>
      </c>
      <c r="E67" s="59"/>
      <c r="F67" s="57" t="s">
        <v>28</v>
      </c>
    </row>
    <row r="68" spans="1:6">
      <c r="A68" s="57" t="s">
        <v>1071</v>
      </c>
      <c r="B68" s="58">
        <v>24003</v>
      </c>
      <c r="D68" s="60">
        <f t="shared" si="1"/>
        <v>0.14498240404093193</v>
      </c>
      <c r="E68" s="59"/>
      <c r="F68" s="57" t="s">
        <v>2</v>
      </c>
    </row>
    <row r="69" spans="1:6">
      <c r="A69" s="57" t="s">
        <v>1072</v>
      </c>
      <c r="B69" s="58">
        <v>23807</v>
      </c>
      <c r="D69" s="60">
        <f t="shared" si="1"/>
        <v>0.14379852905897039</v>
      </c>
      <c r="E69" s="59"/>
      <c r="F69" s="57" t="s">
        <v>185</v>
      </c>
    </row>
    <row r="70" spans="1:6">
      <c r="A70" s="57" t="s">
        <v>1073</v>
      </c>
      <c r="B70" s="58">
        <v>23720</v>
      </c>
      <c r="D70" s="60">
        <f t="shared" si="1"/>
        <v>0.14327303353126297</v>
      </c>
      <c r="E70" s="59"/>
      <c r="F70" s="57" t="s">
        <v>31</v>
      </c>
    </row>
    <row r="71" spans="1:6">
      <c r="A71" s="57" t="s">
        <v>1074</v>
      </c>
      <c r="B71" s="58">
        <v>23412</v>
      </c>
      <c r="D71" s="60">
        <f t="shared" si="1"/>
        <v>0.14141265855960913</v>
      </c>
      <c r="E71" s="59"/>
      <c r="F71" s="57" t="s">
        <v>64</v>
      </c>
    </row>
    <row r="72" spans="1:6">
      <c r="A72" s="57" t="s">
        <v>1075</v>
      </c>
      <c r="B72" s="58">
        <v>23410</v>
      </c>
      <c r="D72" s="60">
        <f t="shared" si="1"/>
        <v>0.14140057820265034</v>
      </c>
      <c r="E72" s="59"/>
      <c r="F72" s="57" t="s">
        <v>4</v>
      </c>
    </row>
    <row r="73" spans="1:6">
      <c r="A73" s="57" t="s">
        <v>1076</v>
      </c>
      <c r="B73" s="58">
        <v>22778</v>
      </c>
      <c r="D73" s="60">
        <f t="shared" si="1"/>
        <v>0.13758318540367234</v>
      </c>
      <c r="E73" s="59"/>
      <c r="F73" s="57" t="s">
        <v>31</v>
      </c>
    </row>
    <row r="74" spans="1:6">
      <c r="A74" s="57" t="s">
        <v>1077</v>
      </c>
      <c r="B74" s="58">
        <v>22536</v>
      </c>
      <c r="D74" s="60">
        <f t="shared" si="1"/>
        <v>0.13612146221165863</v>
      </c>
      <c r="E74" s="59"/>
      <c r="F74" s="57" t="s">
        <v>6</v>
      </c>
    </row>
    <row r="75" spans="1:6">
      <c r="A75" s="57" t="s">
        <v>1078</v>
      </c>
      <c r="B75" s="58">
        <v>21598</v>
      </c>
      <c r="D75" s="60">
        <f t="shared" si="1"/>
        <v>0.13045577479798556</v>
      </c>
      <c r="E75" s="59"/>
      <c r="F75" s="57" t="s">
        <v>14</v>
      </c>
    </row>
    <row r="76" spans="1:6">
      <c r="A76" s="57" t="s">
        <v>1079</v>
      </c>
      <c r="B76" s="58">
        <v>20814</v>
      </c>
      <c r="D76" s="60">
        <f t="shared" si="1"/>
        <v>0.12572027487013945</v>
      </c>
      <c r="E76" s="59"/>
      <c r="F76" s="57" t="s">
        <v>21</v>
      </c>
    </row>
    <row r="77" spans="1:6">
      <c r="A77" s="57" t="s">
        <v>1080</v>
      </c>
      <c r="B77" s="58">
        <v>20372</v>
      </c>
      <c r="D77" s="60">
        <f t="shared" si="1"/>
        <v>0.1230505159822466</v>
      </c>
      <c r="E77" s="59"/>
      <c r="F77" s="57" t="s">
        <v>14</v>
      </c>
    </row>
    <row r="78" spans="1:6">
      <c r="A78" s="57" t="s">
        <v>1081</v>
      </c>
      <c r="B78" s="58">
        <v>20328</v>
      </c>
      <c r="D78" s="60">
        <f t="shared" si="1"/>
        <v>0.1227847481291532</v>
      </c>
      <c r="E78" s="59"/>
      <c r="F78" s="57" t="s">
        <v>2</v>
      </c>
    </row>
    <row r="79" spans="1:6">
      <c r="A79" s="57" t="s">
        <v>1082</v>
      </c>
      <c r="B79" s="58">
        <v>20244</v>
      </c>
      <c r="D79" s="60">
        <f t="shared" si="1"/>
        <v>0.12227737313688397</v>
      </c>
      <c r="E79" s="59"/>
      <c r="F79" s="57" t="s">
        <v>6</v>
      </c>
    </row>
    <row r="80" spans="1:6">
      <c r="A80" s="57" t="s">
        <v>1083</v>
      </c>
      <c r="B80" s="58">
        <v>20116</v>
      </c>
      <c r="D80" s="60">
        <f t="shared" si="1"/>
        <v>0.12150423029152134</v>
      </c>
      <c r="E80" s="59"/>
      <c r="F80" s="57" t="s">
        <v>31</v>
      </c>
    </row>
    <row r="81" spans="1:6">
      <c r="A81" s="57" t="s">
        <v>1084</v>
      </c>
      <c r="B81" s="58">
        <v>19828</v>
      </c>
      <c r="D81" s="60">
        <f t="shared" si="1"/>
        <v>0.11976465888945541</v>
      </c>
      <c r="E81" s="59"/>
      <c r="F81" s="57" t="s">
        <v>6</v>
      </c>
    </row>
    <row r="82" spans="1:6">
      <c r="A82" s="57" t="s">
        <v>1085</v>
      </c>
      <c r="B82" s="58">
        <v>19808</v>
      </c>
      <c r="D82" s="60">
        <f t="shared" si="1"/>
        <v>0.1196438553198675</v>
      </c>
      <c r="E82" s="59"/>
      <c r="F82" s="57" t="s">
        <v>14</v>
      </c>
    </row>
    <row r="83" spans="1:6">
      <c r="A83" s="57" t="s">
        <v>1086</v>
      </c>
      <c r="B83" s="58">
        <v>19479</v>
      </c>
      <c r="D83" s="60">
        <f t="shared" si="1"/>
        <v>0.11765663660014636</v>
      </c>
      <c r="E83" s="59"/>
      <c r="F83" s="57" t="s">
        <v>23</v>
      </c>
    </row>
    <row r="84" spans="1:6">
      <c r="A84" s="57" t="s">
        <v>1087</v>
      </c>
      <c r="B84" s="58">
        <v>18950</v>
      </c>
      <c r="D84" s="60">
        <f t="shared" si="1"/>
        <v>0.1144613821845461</v>
      </c>
      <c r="E84" s="59"/>
      <c r="F84" s="57" t="s">
        <v>14</v>
      </c>
    </row>
    <row r="85" spans="1:6">
      <c r="A85" s="57" t="s">
        <v>1088</v>
      </c>
      <c r="B85" s="58">
        <v>18839</v>
      </c>
      <c r="D85" s="60">
        <f t="shared" si="1"/>
        <v>0.11379092237333319</v>
      </c>
      <c r="E85" s="59"/>
      <c r="F85" s="57" t="s">
        <v>2</v>
      </c>
    </row>
    <row r="86" spans="1:6">
      <c r="A86" s="57" t="s">
        <v>1089</v>
      </c>
      <c r="B86" s="58">
        <v>17951</v>
      </c>
      <c r="D86" s="60">
        <f t="shared" si="1"/>
        <v>0.10842724388362993</v>
      </c>
      <c r="E86" s="59"/>
      <c r="F86" s="57" t="s">
        <v>185</v>
      </c>
    </row>
    <row r="87" spans="1:6">
      <c r="A87" s="57" t="s">
        <v>1090</v>
      </c>
      <c r="B87" s="58">
        <v>17825</v>
      </c>
      <c r="D87" s="60">
        <f t="shared" si="1"/>
        <v>0.10766618139522609</v>
      </c>
      <c r="E87" s="59"/>
      <c r="F87" s="57" t="s">
        <v>23</v>
      </c>
    </row>
    <row r="88" spans="1:6">
      <c r="A88" s="57" t="s">
        <v>1091</v>
      </c>
      <c r="B88" s="58">
        <v>17813</v>
      </c>
      <c r="D88" s="60">
        <f t="shared" si="1"/>
        <v>0.10759369925347334</v>
      </c>
      <c r="E88" s="59"/>
      <c r="F88" s="57" t="s">
        <v>151</v>
      </c>
    </row>
    <row r="89" spans="1:6">
      <c r="A89" s="57" t="s">
        <v>1092</v>
      </c>
      <c r="B89" s="58">
        <v>17631</v>
      </c>
      <c r="D89" s="60">
        <f t="shared" si="1"/>
        <v>0.10649438677022334</v>
      </c>
      <c r="E89" s="59"/>
      <c r="F89" s="57" t="s">
        <v>2</v>
      </c>
    </row>
    <row r="90" spans="1:6">
      <c r="A90" s="57" t="s">
        <v>1093</v>
      </c>
      <c r="B90" s="58">
        <v>17226</v>
      </c>
      <c r="D90" s="60">
        <f t="shared" si="1"/>
        <v>0.10404811448606813</v>
      </c>
      <c r="E90" s="59"/>
      <c r="F90" s="57" t="s">
        <v>151</v>
      </c>
    </row>
    <row r="91" spans="1:6">
      <c r="A91" s="57" t="s">
        <v>1094</v>
      </c>
      <c r="B91" s="58">
        <v>17037</v>
      </c>
      <c r="D91" s="60">
        <f t="shared" si="1"/>
        <v>0.10290652075346236</v>
      </c>
      <c r="E91" s="59"/>
      <c r="F91" s="57" t="s">
        <v>145</v>
      </c>
    </row>
    <row r="92" spans="1:6">
      <c r="A92" s="57" t="s">
        <v>1095</v>
      </c>
      <c r="B92" s="58">
        <v>16807</v>
      </c>
      <c r="D92" s="60">
        <f t="shared" si="1"/>
        <v>0.10151727970320139</v>
      </c>
      <c r="E92" s="59"/>
      <c r="F92" s="57" t="s">
        <v>55</v>
      </c>
    </row>
    <row r="93" spans="1:6">
      <c r="A93" s="57" t="s">
        <v>1096</v>
      </c>
      <c r="B93" s="58">
        <v>16666</v>
      </c>
      <c r="D93" s="60">
        <f t="shared" si="1"/>
        <v>0.10066561453760661</v>
      </c>
      <c r="E93" s="59"/>
      <c r="F93" s="57" t="s">
        <v>14</v>
      </c>
    </row>
    <row r="94" spans="1:6">
      <c r="A94" s="57" t="s">
        <v>1097</v>
      </c>
      <c r="B94" s="58">
        <v>16624</v>
      </c>
      <c r="D94" s="60">
        <f t="shared" si="1"/>
        <v>0.100411927041472</v>
      </c>
      <c r="E94" s="59"/>
      <c r="F94" s="57" t="s">
        <v>26</v>
      </c>
    </row>
    <row r="95" spans="1:6">
      <c r="A95" s="57" t="s">
        <v>1098</v>
      </c>
      <c r="B95" s="58">
        <v>16191</v>
      </c>
      <c r="D95" s="60">
        <f t="shared" si="1"/>
        <v>9.7796529759893711E-2</v>
      </c>
      <c r="E95" s="59"/>
      <c r="F95" s="57" t="s">
        <v>2</v>
      </c>
    </row>
    <row r="96" spans="1:6">
      <c r="A96" s="57" t="s">
        <v>1099</v>
      </c>
      <c r="B96" s="58">
        <v>16120</v>
      </c>
      <c r="D96" s="60">
        <f t="shared" si="1"/>
        <v>9.7367677087856624E-2</v>
      </c>
      <c r="E96" s="59"/>
      <c r="F96" s="57" t="s">
        <v>60</v>
      </c>
    </row>
    <row r="97" spans="1:6">
      <c r="A97" s="57" t="s">
        <v>1100</v>
      </c>
      <c r="B97" s="58">
        <v>16015</v>
      </c>
      <c r="D97" s="60">
        <f t="shared" si="1"/>
        <v>9.673345834752009E-2</v>
      </c>
      <c r="E97" s="59"/>
      <c r="F97" s="57" t="s">
        <v>31</v>
      </c>
    </row>
    <row r="98" spans="1:6">
      <c r="A98" s="57" t="s">
        <v>1101</v>
      </c>
      <c r="B98" s="58">
        <v>15944</v>
      </c>
      <c r="D98" s="60">
        <f t="shared" si="1"/>
        <v>9.6304605675483004E-2</v>
      </c>
      <c r="E98" s="59"/>
      <c r="F98" s="57" t="s">
        <v>2</v>
      </c>
    </row>
    <row r="99" spans="1:6">
      <c r="A99" s="57" t="s">
        <v>1102</v>
      </c>
      <c r="B99" s="58">
        <v>15929</v>
      </c>
      <c r="D99" s="60">
        <f t="shared" si="1"/>
        <v>9.6214002998292081E-2</v>
      </c>
      <c r="E99" s="59"/>
      <c r="F99" s="57" t="s">
        <v>2</v>
      </c>
    </row>
    <row r="100" spans="1:6">
      <c r="A100" s="57" t="s">
        <v>1103</v>
      </c>
      <c r="B100" s="58">
        <v>15851</v>
      </c>
      <c r="D100" s="60">
        <f t="shared" si="1"/>
        <v>9.5742869076899217E-2</v>
      </c>
      <c r="E100" s="59"/>
      <c r="F100" s="57" t="s">
        <v>2</v>
      </c>
    </row>
    <row r="101" spans="1:6">
      <c r="A101" s="57" t="s">
        <v>1104</v>
      </c>
      <c r="B101" s="58">
        <v>14983</v>
      </c>
      <c r="D101" s="60">
        <f t="shared" si="1"/>
        <v>9.0499994156783864E-2</v>
      </c>
      <c r="E101" s="59"/>
      <c r="F101" s="57" t="s">
        <v>31</v>
      </c>
    </row>
    <row r="102" spans="1:6">
      <c r="A102" s="57" t="s">
        <v>1105</v>
      </c>
      <c r="B102" s="58">
        <v>14966</v>
      </c>
      <c r="D102" s="60">
        <f t="shared" si="1"/>
        <v>9.0397311122634133E-2</v>
      </c>
      <c r="E102" s="59"/>
      <c r="F102" s="57" t="s">
        <v>14</v>
      </c>
    </row>
    <row r="103" spans="1:6">
      <c r="A103" s="57" t="s">
        <v>1106</v>
      </c>
      <c r="B103" s="58">
        <v>14954</v>
      </c>
      <c r="D103" s="60">
        <f t="shared" si="1"/>
        <v>9.0324828980881386E-2</v>
      </c>
      <c r="E103" s="59"/>
      <c r="F103" s="57" t="s">
        <v>145</v>
      </c>
    </row>
    <row r="104" spans="1:6">
      <c r="A104" s="57" t="s">
        <v>1107</v>
      </c>
      <c r="B104" s="58">
        <v>14786</v>
      </c>
      <c r="D104" s="60">
        <f t="shared" si="1"/>
        <v>8.931007899634294E-2</v>
      </c>
      <c r="E104" s="59"/>
      <c r="F104" s="57" t="s">
        <v>145</v>
      </c>
    </row>
    <row r="105" spans="1:6">
      <c r="A105" s="57" t="s">
        <v>1108</v>
      </c>
      <c r="B105" s="58">
        <v>14439</v>
      </c>
      <c r="D105" s="60">
        <f t="shared" si="1"/>
        <v>8.7214137063992669E-2</v>
      </c>
      <c r="E105" s="59"/>
      <c r="F105" s="57" t="s">
        <v>60</v>
      </c>
    </row>
    <row r="106" spans="1:6">
      <c r="A106" s="57" t="s">
        <v>1109</v>
      </c>
      <c r="B106" s="58">
        <v>14358</v>
      </c>
      <c r="D106" s="60">
        <f t="shared" si="1"/>
        <v>8.672488260716163E-2</v>
      </c>
      <c r="E106" s="59"/>
      <c r="F106" s="57" t="s">
        <v>21</v>
      </c>
    </row>
    <row r="107" spans="1:6">
      <c r="A107" s="57" t="s">
        <v>1110</v>
      </c>
      <c r="B107" s="58">
        <v>13873</v>
      </c>
      <c r="D107" s="60">
        <f t="shared" si="1"/>
        <v>8.3795396044654774E-2</v>
      </c>
      <c r="E107" s="59"/>
      <c r="F107" s="57" t="s">
        <v>2</v>
      </c>
    </row>
    <row r="108" spans="1:6">
      <c r="A108" s="57" t="s">
        <v>1111</v>
      </c>
      <c r="B108" s="58">
        <v>13558</v>
      </c>
      <c r="D108" s="60">
        <f t="shared" si="1"/>
        <v>8.1892739823645172E-2</v>
      </c>
      <c r="E108" s="59"/>
      <c r="F108" s="57" t="s">
        <v>2</v>
      </c>
    </row>
    <row r="109" spans="1:6">
      <c r="A109" s="57" t="s">
        <v>1112</v>
      </c>
      <c r="B109" s="58">
        <v>13336</v>
      </c>
      <c r="D109" s="60">
        <f t="shared" si="1"/>
        <v>8.0551820201219357E-2</v>
      </c>
      <c r="E109" s="59"/>
      <c r="F109" s="57" t="s">
        <v>48</v>
      </c>
    </row>
    <row r="110" spans="1:6">
      <c r="A110" s="57" t="s">
        <v>1113</v>
      </c>
      <c r="B110" s="58">
        <v>13160</v>
      </c>
      <c r="D110" s="60">
        <f t="shared" si="1"/>
        <v>7.9488748788845737E-2</v>
      </c>
      <c r="E110" s="59"/>
      <c r="F110" s="57" t="s">
        <v>2</v>
      </c>
    </row>
    <row r="111" spans="1:6">
      <c r="A111" s="57" t="s">
        <v>1114</v>
      </c>
      <c r="B111" s="58">
        <v>12541</v>
      </c>
      <c r="D111" s="60">
        <f t="shared" si="1"/>
        <v>7.5749878310099869E-2</v>
      </c>
      <c r="E111" s="59"/>
      <c r="F111" s="57" t="s">
        <v>2</v>
      </c>
    </row>
    <row r="112" spans="1:6">
      <c r="A112" s="57" t="s">
        <v>1115</v>
      </c>
      <c r="B112" s="58">
        <v>12471</v>
      </c>
      <c r="D112" s="60">
        <f t="shared" si="1"/>
        <v>7.532706581654218E-2</v>
      </c>
      <c r="E112" s="59"/>
      <c r="F112" s="57" t="s">
        <v>60</v>
      </c>
    </row>
    <row r="113" spans="1:6">
      <c r="A113" s="57" t="s">
        <v>1116</v>
      </c>
      <c r="B113" s="58">
        <v>12448</v>
      </c>
      <c r="D113" s="60">
        <f t="shared" si="1"/>
        <v>7.5188141711516082E-2</v>
      </c>
      <c r="E113" s="59"/>
      <c r="F113" s="57" t="s">
        <v>2</v>
      </c>
    </row>
    <row r="114" spans="1:6">
      <c r="A114" s="57" t="s">
        <v>1117</v>
      </c>
      <c r="B114" s="58">
        <v>12141</v>
      </c>
      <c r="D114" s="60">
        <f t="shared" si="1"/>
        <v>7.333380691834164E-2</v>
      </c>
      <c r="E114" s="59"/>
      <c r="F114" s="57" t="s">
        <v>2</v>
      </c>
    </row>
    <row r="115" spans="1:6">
      <c r="A115" s="57" t="s">
        <v>1118</v>
      </c>
      <c r="B115" s="58">
        <v>12060</v>
      </c>
      <c r="D115" s="60">
        <f t="shared" si="1"/>
        <v>7.28445524615106E-2</v>
      </c>
      <c r="E115" s="59"/>
      <c r="F115" s="57" t="s">
        <v>2</v>
      </c>
    </row>
    <row r="116" spans="1:6">
      <c r="A116" s="57" t="s">
        <v>1119</v>
      </c>
      <c r="B116" s="58">
        <v>12012</v>
      </c>
      <c r="D116" s="60">
        <f t="shared" si="1"/>
        <v>7.2554623894499612E-2</v>
      </c>
      <c r="E116" s="59"/>
      <c r="F116" s="57" t="s">
        <v>6</v>
      </c>
    </row>
    <row r="117" spans="1:6">
      <c r="A117" s="57" t="s">
        <v>1120</v>
      </c>
      <c r="B117" s="58">
        <v>11798</v>
      </c>
      <c r="D117" s="60">
        <f t="shared" si="1"/>
        <v>7.1262025699908971E-2</v>
      </c>
      <c r="E117" s="59"/>
      <c r="F117" s="57" t="s">
        <v>2</v>
      </c>
    </row>
    <row r="118" spans="1:6">
      <c r="A118" s="57" t="s">
        <v>1121</v>
      </c>
      <c r="B118" s="58">
        <v>11566</v>
      </c>
      <c r="D118" s="60">
        <f t="shared" si="1"/>
        <v>6.9860704292689188E-2</v>
      </c>
      <c r="E118" s="59"/>
      <c r="F118" s="57" t="s">
        <v>60</v>
      </c>
    </row>
    <row r="119" spans="1:6">
      <c r="A119" s="57" t="s">
        <v>1122</v>
      </c>
      <c r="B119" s="58">
        <v>11367</v>
      </c>
      <c r="D119" s="60">
        <f t="shared" si="1"/>
        <v>6.865870877528947E-2</v>
      </c>
      <c r="E119" s="59"/>
      <c r="F119" s="57" t="s">
        <v>11</v>
      </c>
    </row>
    <row r="120" spans="1:6">
      <c r="A120" s="57" t="s">
        <v>1123</v>
      </c>
      <c r="B120" s="58">
        <v>11202</v>
      </c>
      <c r="D120" s="60">
        <f t="shared" si="1"/>
        <v>6.7662079326189201E-2</v>
      </c>
      <c r="E120" s="59"/>
      <c r="F120" s="57" t="s">
        <v>64</v>
      </c>
    </row>
    <row r="121" spans="1:6">
      <c r="A121" s="57" t="s">
        <v>1124</v>
      </c>
      <c r="B121" s="58">
        <v>10994</v>
      </c>
      <c r="D121" s="60">
        <f t="shared" si="1"/>
        <v>6.6405722202474926E-2</v>
      </c>
      <c r="E121" s="59"/>
      <c r="F121" s="57" t="s">
        <v>55</v>
      </c>
    </row>
    <row r="122" spans="1:6">
      <c r="A122" s="57" t="s">
        <v>1125</v>
      </c>
      <c r="B122" s="58">
        <v>10810</v>
      </c>
      <c r="D122" s="60">
        <f t="shared" si="1"/>
        <v>6.5294329362266146E-2</v>
      </c>
      <c r="E122" s="59"/>
      <c r="F122" s="57" t="s">
        <v>2</v>
      </c>
    </row>
    <row r="123" spans="1:6">
      <c r="A123" s="57" t="s">
        <v>1126</v>
      </c>
      <c r="B123" s="58">
        <v>10687</v>
      </c>
      <c r="D123" s="60">
        <f t="shared" si="1"/>
        <v>6.4551387409300484E-2</v>
      </c>
      <c r="E123" s="59"/>
      <c r="F123" s="57" t="s">
        <v>64</v>
      </c>
    </row>
    <row r="124" spans="1:6">
      <c r="A124" s="57" t="s">
        <v>1127</v>
      </c>
      <c r="B124" s="58">
        <v>10512</v>
      </c>
      <c r="D124" s="60">
        <f t="shared" si="1"/>
        <v>6.3494356175406261E-2</v>
      </c>
      <c r="E124" s="59"/>
      <c r="F124" s="57" t="s">
        <v>64</v>
      </c>
    </row>
    <row r="125" spans="1:6">
      <c r="A125" s="57" t="s">
        <v>1128</v>
      </c>
      <c r="B125" s="58">
        <v>10506</v>
      </c>
      <c r="D125" s="60">
        <f t="shared" si="1"/>
        <v>6.345811510452988E-2</v>
      </c>
      <c r="E125" s="59"/>
      <c r="F125" s="57" t="s">
        <v>26</v>
      </c>
    </row>
    <row r="126" spans="1:6">
      <c r="A126" s="57" t="s">
        <v>1129</v>
      </c>
      <c r="B126" s="58">
        <v>10418</v>
      </c>
      <c r="D126" s="60">
        <f t="shared" si="1"/>
        <v>6.2926579398343077E-2</v>
      </c>
      <c r="E126" s="59"/>
      <c r="F126" s="57" t="s">
        <v>11</v>
      </c>
    </row>
    <row r="127" spans="1:6">
      <c r="A127" s="57" t="s">
        <v>1130</v>
      </c>
      <c r="B127" s="58">
        <v>10311</v>
      </c>
      <c r="D127" s="60">
        <f t="shared" si="1"/>
        <v>6.228028030104775E-2</v>
      </c>
      <c r="E127" s="59"/>
      <c r="F127" s="57" t="s">
        <v>78</v>
      </c>
    </row>
    <row r="128" spans="1:6">
      <c r="A128" s="57" t="s">
        <v>1131</v>
      </c>
      <c r="B128" s="58">
        <v>10046</v>
      </c>
      <c r="D128" s="60">
        <f t="shared" si="1"/>
        <v>6.0679633004007923E-2</v>
      </c>
      <c r="E128" s="59"/>
      <c r="F128" s="57" t="s">
        <v>151</v>
      </c>
    </row>
    <row r="129" spans="1:6">
      <c r="A129" s="57" t="s">
        <v>1132</v>
      </c>
      <c r="B129" s="58">
        <v>10039</v>
      </c>
      <c r="D129" s="60">
        <f t="shared" si="1"/>
        <v>6.0637351754652152E-2</v>
      </c>
      <c r="E129" s="59"/>
      <c r="F129" s="57" t="s">
        <v>31</v>
      </c>
    </row>
    <row r="130" spans="1:6">
      <c r="A130" s="57" t="s">
        <v>1133</v>
      </c>
      <c r="B130" s="58">
        <v>9993</v>
      </c>
      <c r="D130" s="60">
        <f t="shared" si="1"/>
        <v>6.0359503544599957E-2</v>
      </c>
      <c r="E130" s="59"/>
      <c r="F130" s="57" t="s">
        <v>151</v>
      </c>
    </row>
    <row r="131" spans="1:6">
      <c r="A131" s="57" t="s">
        <v>1134</v>
      </c>
      <c r="B131" s="58">
        <v>9881</v>
      </c>
      <c r="D131" s="60">
        <f t="shared" ref="D131:D194" si="2">B131/$J$13</f>
        <v>5.9683003554907653E-2</v>
      </c>
      <c r="E131" s="59"/>
      <c r="F131" s="57" t="s">
        <v>11</v>
      </c>
    </row>
    <row r="132" spans="1:6">
      <c r="A132" s="57" t="s">
        <v>1135</v>
      </c>
      <c r="B132" s="58">
        <v>9557</v>
      </c>
      <c r="D132" s="60">
        <f t="shared" si="2"/>
        <v>5.7725985727583487E-2</v>
      </c>
      <c r="E132" s="59"/>
      <c r="F132" s="57" t="s">
        <v>2</v>
      </c>
    </row>
    <row r="133" spans="1:6">
      <c r="A133" s="57" t="s">
        <v>1136</v>
      </c>
      <c r="B133" s="58">
        <v>9538</v>
      </c>
      <c r="D133" s="60">
        <f t="shared" si="2"/>
        <v>5.761122233647497E-2</v>
      </c>
      <c r="E133" s="59"/>
      <c r="F133" s="57" t="s">
        <v>64</v>
      </c>
    </row>
    <row r="134" spans="1:6">
      <c r="A134" s="57" t="s">
        <v>1137</v>
      </c>
      <c r="B134" s="58">
        <v>9525</v>
      </c>
      <c r="D134" s="60">
        <f t="shared" si="2"/>
        <v>5.7532700016242826E-2</v>
      </c>
      <c r="E134" s="59"/>
      <c r="F134" s="57" t="s">
        <v>289</v>
      </c>
    </row>
    <row r="135" spans="1:6">
      <c r="A135" s="57" t="s">
        <v>1138</v>
      </c>
      <c r="B135" s="58">
        <v>9322</v>
      </c>
      <c r="D135" s="60">
        <f t="shared" si="2"/>
        <v>5.6306543784925528E-2</v>
      </c>
      <c r="E135" s="59"/>
      <c r="F135" s="57" t="s">
        <v>51</v>
      </c>
    </row>
    <row r="136" spans="1:6">
      <c r="A136" s="57" t="s">
        <v>1139</v>
      </c>
      <c r="B136" s="58">
        <v>9256</v>
      </c>
      <c r="D136" s="60">
        <f t="shared" si="2"/>
        <v>5.5907892005285419E-2</v>
      </c>
      <c r="E136" s="59"/>
      <c r="F136" s="57" t="s">
        <v>60</v>
      </c>
    </row>
    <row r="137" spans="1:6">
      <c r="A137" s="57" t="s">
        <v>1140</v>
      </c>
      <c r="B137" s="58">
        <v>9192</v>
      </c>
      <c r="D137" s="60">
        <f t="shared" si="2"/>
        <v>5.5521320582604103E-2</v>
      </c>
      <c r="E137" s="59"/>
      <c r="F137" s="57" t="s">
        <v>11</v>
      </c>
    </row>
    <row r="138" spans="1:6">
      <c r="A138" s="57" t="s">
        <v>1141</v>
      </c>
      <c r="B138" s="58">
        <v>9040</v>
      </c>
      <c r="D138" s="60">
        <f t="shared" si="2"/>
        <v>5.4603213453735977E-2</v>
      </c>
      <c r="E138" s="59"/>
      <c r="F138" s="57" t="s">
        <v>48</v>
      </c>
    </row>
    <row r="139" spans="1:6">
      <c r="A139" s="57" t="s">
        <v>1142</v>
      </c>
      <c r="B139" s="58">
        <v>8975</v>
      </c>
      <c r="D139" s="60">
        <f t="shared" si="2"/>
        <v>5.4210601852575264E-2</v>
      </c>
      <c r="E139" s="59"/>
      <c r="F139" s="57" t="s">
        <v>64</v>
      </c>
    </row>
    <row r="140" spans="1:6">
      <c r="A140" s="57" t="s">
        <v>1143</v>
      </c>
      <c r="B140" s="58">
        <v>8962</v>
      </c>
      <c r="D140" s="60">
        <f t="shared" si="2"/>
        <v>5.4132079532343121E-2</v>
      </c>
      <c r="E140" s="59"/>
      <c r="F140" s="57" t="s">
        <v>7</v>
      </c>
    </row>
    <row r="141" spans="1:6">
      <c r="A141" s="57" t="s">
        <v>1144</v>
      </c>
      <c r="B141" s="58">
        <v>8737</v>
      </c>
      <c r="D141" s="60">
        <f t="shared" si="2"/>
        <v>5.2773039374479115E-2</v>
      </c>
      <c r="E141" s="59"/>
      <c r="F141" s="57" t="s">
        <v>92</v>
      </c>
    </row>
    <row r="142" spans="1:6">
      <c r="A142" s="57" t="s">
        <v>1145</v>
      </c>
      <c r="B142" s="58">
        <v>8709</v>
      </c>
      <c r="D142" s="60">
        <f t="shared" si="2"/>
        <v>5.2603914377056041E-2</v>
      </c>
      <c r="E142" s="59"/>
      <c r="F142" s="57" t="s">
        <v>145</v>
      </c>
    </row>
    <row r="143" spans="1:6">
      <c r="A143" s="57" t="s">
        <v>1146</v>
      </c>
      <c r="B143" s="58">
        <v>8681</v>
      </c>
      <c r="D143" s="60">
        <f t="shared" si="2"/>
        <v>5.2434789379632966E-2</v>
      </c>
      <c r="E143" s="59"/>
      <c r="F143" s="57" t="s">
        <v>48</v>
      </c>
    </row>
    <row r="144" spans="1:6">
      <c r="A144" s="57" t="s">
        <v>1147</v>
      </c>
      <c r="B144" s="58">
        <v>8556</v>
      </c>
      <c r="D144" s="60">
        <f t="shared" si="2"/>
        <v>5.1679767069708518E-2</v>
      </c>
      <c r="E144" s="59"/>
      <c r="F144" s="57" t="s">
        <v>48</v>
      </c>
    </row>
    <row r="145" spans="1:6">
      <c r="A145" s="57" t="s">
        <v>1148</v>
      </c>
      <c r="B145" s="58">
        <v>8403</v>
      </c>
      <c r="D145" s="60">
        <f t="shared" si="2"/>
        <v>5.0755619762360996E-2</v>
      </c>
      <c r="E145" s="59"/>
      <c r="F145" s="57" t="s">
        <v>60</v>
      </c>
    </row>
    <row r="146" spans="1:6">
      <c r="A146" s="57" t="s">
        <v>1149</v>
      </c>
      <c r="B146" s="58">
        <v>8086</v>
      </c>
      <c r="D146" s="60">
        <f t="shared" si="2"/>
        <v>4.88408831843926E-2</v>
      </c>
      <c r="E146" s="59"/>
      <c r="F146" s="57" t="s">
        <v>145</v>
      </c>
    </row>
    <row r="147" spans="1:6">
      <c r="A147" s="57" t="s">
        <v>1150</v>
      </c>
      <c r="B147" s="58">
        <v>7984</v>
      </c>
      <c r="D147" s="60">
        <f t="shared" si="2"/>
        <v>4.8224784979494249E-2</v>
      </c>
      <c r="E147" s="59"/>
      <c r="F147" s="57" t="s">
        <v>55</v>
      </c>
    </row>
    <row r="148" spans="1:6">
      <c r="A148" s="57" t="s">
        <v>1151</v>
      </c>
      <c r="B148" s="58">
        <v>7964</v>
      </c>
      <c r="D148" s="60">
        <f t="shared" si="2"/>
        <v>4.8103981409906342E-2</v>
      </c>
      <c r="E148" s="59"/>
      <c r="F148" s="57" t="s">
        <v>145</v>
      </c>
    </row>
    <row r="149" spans="1:6">
      <c r="A149" s="57" t="s">
        <v>1152</v>
      </c>
      <c r="B149" s="58">
        <v>7795</v>
      </c>
      <c r="D149" s="60">
        <f t="shared" si="2"/>
        <v>4.7083191246888485E-2</v>
      </c>
      <c r="E149" s="59"/>
      <c r="F149" s="57" t="s">
        <v>2</v>
      </c>
    </row>
    <row r="150" spans="1:6">
      <c r="A150" s="57" t="s">
        <v>1153</v>
      </c>
      <c r="B150" s="58">
        <v>7772</v>
      </c>
      <c r="D150" s="60">
        <f t="shared" si="2"/>
        <v>4.6944267141862388E-2</v>
      </c>
      <c r="E150" s="59"/>
      <c r="F150" s="57" t="s">
        <v>2</v>
      </c>
    </row>
    <row r="151" spans="1:6">
      <c r="A151" s="57" t="s">
        <v>1154</v>
      </c>
      <c r="B151" s="58">
        <v>7609</v>
      </c>
      <c r="D151" s="60">
        <f t="shared" si="2"/>
        <v>4.5959718049720912E-2</v>
      </c>
      <c r="E151" s="59"/>
      <c r="F151" s="57" t="s">
        <v>31</v>
      </c>
    </row>
    <row r="152" spans="1:6">
      <c r="A152" s="57" t="s">
        <v>1155</v>
      </c>
      <c r="B152" s="58">
        <v>7559</v>
      </c>
      <c r="D152" s="60">
        <f t="shared" si="2"/>
        <v>4.5657709125751136E-2</v>
      </c>
      <c r="E152" s="59"/>
      <c r="F152" s="57" t="s">
        <v>11</v>
      </c>
    </row>
    <row r="153" spans="1:6">
      <c r="A153" s="57" t="s">
        <v>1156</v>
      </c>
      <c r="B153" s="58">
        <v>7312</v>
      </c>
      <c r="D153" s="60">
        <f t="shared" si="2"/>
        <v>4.4165785041340423E-2</v>
      </c>
      <c r="E153" s="59"/>
      <c r="F153" s="57" t="s">
        <v>14</v>
      </c>
    </row>
    <row r="154" spans="1:6">
      <c r="A154" s="57" t="s">
        <v>1157</v>
      </c>
      <c r="B154" s="58">
        <v>7057</v>
      </c>
      <c r="D154" s="60">
        <f t="shared" si="2"/>
        <v>4.2625539529094557E-2</v>
      </c>
      <c r="E154" s="59"/>
      <c r="F154" s="57" t="s">
        <v>21</v>
      </c>
    </row>
    <row r="155" spans="1:6">
      <c r="A155" s="57" t="s">
        <v>1158</v>
      </c>
      <c r="B155" s="58">
        <v>7037</v>
      </c>
      <c r="D155" s="60">
        <f t="shared" si="2"/>
        <v>4.2504735959506643E-2</v>
      </c>
      <c r="E155" s="59"/>
      <c r="F155" s="57" t="s">
        <v>26</v>
      </c>
    </row>
    <row r="156" spans="1:6">
      <c r="A156" s="57" t="s">
        <v>1159</v>
      </c>
      <c r="B156" s="58">
        <v>6917</v>
      </c>
      <c r="D156" s="60">
        <f t="shared" si="2"/>
        <v>4.1779914541979178E-2</v>
      </c>
      <c r="E156" s="59"/>
      <c r="F156" s="57" t="s">
        <v>9</v>
      </c>
    </row>
    <row r="157" spans="1:6">
      <c r="A157" s="57" t="s">
        <v>1160</v>
      </c>
      <c r="B157" s="58">
        <v>6773</v>
      </c>
      <c r="D157" s="60">
        <f t="shared" si="2"/>
        <v>4.0910128840946212E-2</v>
      </c>
      <c r="E157" s="59"/>
      <c r="F157" s="57" t="s">
        <v>14</v>
      </c>
    </row>
    <row r="158" spans="1:6">
      <c r="A158" s="57" t="s">
        <v>1161</v>
      </c>
      <c r="B158" s="58">
        <v>6750</v>
      </c>
      <c r="D158" s="60">
        <f t="shared" si="2"/>
        <v>4.0771204735920115E-2</v>
      </c>
      <c r="E158" s="59"/>
      <c r="F158" s="57" t="s">
        <v>145</v>
      </c>
    </row>
    <row r="159" spans="1:6">
      <c r="A159" s="57" t="s">
        <v>1162</v>
      </c>
      <c r="B159" s="58">
        <v>6718</v>
      </c>
      <c r="D159" s="60">
        <f t="shared" si="2"/>
        <v>4.0577919024579454E-2</v>
      </c>
      <c r="E159" s="59"/>
      <c r="F159" s="57" t="s">
        <v>2</v>
      </c>
    </row>
    <row r="160" spans="1:6">
      <c r="A160" s="57" t="s">
        <v>1163</v>
      </c>
      <c r="B160" s="58">
        <v>6702</v>
      </c>
      <c r="D160" s="60">
        <f t="shared" si="2"/>
        <v>4.0481276168909126E-2</v>
      </c>
      <c r="E160" s="59"/>
      <c r="F160" s="57" t="s">
        <v>2</v>
      </c>
    </row>
    <row r="161" spans="1:6">
      <c r="A161" s="57" t="s">
        <v>1164</v>
      </c>
      <c r="B161" s="58">
        <v>6673</v>
      </c>
      <c r="D161" s="60">
        <f t="shared" si="2"/>
        <v>4.0306110993006655E-2</v>
      </c>
      <c r="E161" s="59"/>
      <c r="F161" s="57" t="s">
        <v>14</v>
      </c>
    </row>
    <row r="162" spans="1:6">
      <c r="A162" s="57" t="s">
        <v>1165</v>
      </c>
      <c r="B162" s="58">
        <v>6658</v>
      </c>
      <c r="D162" s="60">
        <f t="shared" si="2"/>
        <v>4.0215508315815725E-2</v>
      </c>
      <c r="E162" s="59"/>
      <c r="F162" s="57" t="s">
        <v>64</v>
      </c>
    </row>
    <row r="163" spans="1:6">
      <c r="A163" s="57" t="s">
        <v>1166</v>
      </c>
      <c r="B163" s="58">
        <v>6510</v>
      </c>
      <c r="D163" s="60">
        <f t="shared" si="2"/>
        <v>3.9321561900865179E-2</v>
      </c>
      <c r="E163" s="59"/>
      <c r="F163" s="57" t="s">
        <v>55</v>
      </c>
    </row>
    <row r="164" spans="1:6">
      <c r="A164" s="57" t="s">
        <v>1167</v>
      </c>
      <c r="B164" s="58">
        <v>6493</v>
      </c>
      <c r="D164" s="60">
        <f t="shared" si="2"/>
        <v>3.9218878866715455E-2</v>
      </c>
      <c r="E164" s="59"/>
      <c r="F164" s="57" t="s">
        <v>151</v>
      </c>
    </row>
    <row r="165" spans="1:6">
      <c r="A165" s="57" t="s">
        <v>1168</v>
      </c>
      <c r="B165" s="58">
        <v>6464</v>
      </c>
      <c r="D165" s="60">
        <f t="shared" si="2"/>
        <v>3.9043713690812984E-2</v>
      </c>
      <c r="E165" s="59"/>
      <c r="F165" s="57" t="s">
        <v>48</v>
      </c>
    </row>
    <row r="166" spans="1:6">
      <c r="A166" s="57" t="s">
        <v>1169</v>
      </c>
      <c r="B166" s="58">
        <v>6454</v>
      </c>
      <c r="D166" s="60">
        <f t="shared" si="2"/>
        <v>3.8983311906019023E-2</v>
      </c>
      <c r="E166" s="59"/>
      <c r="F166" s="57" t="s">
        <v>7</v>
      </c>
    </row>
    <row r="167" spans="1:6">
      <c r="A167" s="57" t="s">
        <v>1170</v>
      </c>
      <c r="B167" s="58">
        <v>6444</v>
      </c>
      <c r="D167" s="60">
        <f t="shared" si="2"/>
        <v>3.892291012122507E-2</v>
      </c>
      <c r="E167" s="59"/>
      <c r="F167" s="57" t="s">
        <v>64</v>
      </c>
    </row>
    <row r="168" spans="1:6">
      <c r="A168" s="57" t="s">
        <v>1171</v>
      </c>
      <c r="B168" s="58">
        <v>6395</v>
      </c>
      <c r="D168" s="60">
        <f t="shared" si="2"/>
        <v>3.8626941375734684E-2</v>
      </c>
      <c r="E168" s="59"/>
      <c r="F168" s="57" t="s">
        <v>289</v>
      </c>
    </row>
    <row r="169" spans="1:6">
      <c r="A169" s="57" t="s">
        <v>1172</v>
      </c>
      <c r="B169" s="58">
        <v>6310</v>
      </c>
      <c r="D169" s="60">
        <f t="shared" si="2"/>
        <v>3.8113526204986065E-2</v>
      </c>
      <c r="E169" s="59"/>
      <c r="F169" s="57" t="s">
        <v>7</v>
      </c>
    </row>
    <row r="170" spans="1:6">
      <c r="A170" s="57" t="s">
        <v>1173</v>
      </c>
      <c r="B170" s="58">
        <v>6283</v>
      </c>
      <c r="D170" s="60">
        <f t="shared" si="2"/>
        <v>3.795044138604238E-2</v>
      </c>
      <c r="E170" s="59"/>
      <c r="F170" s="57" t="s">
        <v>64</v>
      </c>
    </row>
    <row r="171" spans="1:6">
      <c r="A171" s="57" t="s">
        <v>1174</v>
      </c>
      <c r="B171" s="58">
        <v>5839</v>
      </c>
      <c r="D171" s="60">
        <f t="shared" si="2"/>
        <v>3.526860214119075E-2</v>
      </c>
      <c r="E171" s="59"/>
      <c r="F171" s="57" t="s">
        <v>48</v>
      </c>
    </row>
    <row r="172" spans="1:6">
      <c r="A172" s="57" t="s">
        <v>1175</v>
      </c>
      <c r="B172" s="58">
        <v>5745</v>
      </c>
      <c r="D172" s="60">
        <f t="shared" si="2"/>
        <v>3.4700825364127566E-2</v>
      </c>
      <c r="E172" s="59"/>
      <c r="F172" s="57" t="s">
        <v>9</v>
      </c>
    </row>
    <row r="173" spans="1:6">
      <c r="A173" s="57" t="s">
        <v>1176</v>
      </c>
      <c r="B173" s="58">
        <v>5674</v>
      </c>
      <c r="D173" s="60">
        <f t="shared" si="2"/>
        <v>3.427197269209048E-2</v>
      </c>
      <c r="E173" s="59"/>
      <c r="F173" s="57" t="s">
        <v>43</v>
      </c>
    </row>
    <row r="174" spans="1:6">
      <c r="A174" s="57" t="s">
        <v>1177</v>
      </c>
      <c r="B174" s="58">
        <v>5669</v>
      </c>
      <c r="D174" s="60">
        <f t="shared" si="2"/>
        <v>3.4241771799693503E-2</v>
      </c>
      <c r="E174" s="59"/>
      <c r="F174" s="57" t="s">
        <v>7</v>
      </c>
    </row>
    <row r="175" spans="1:6">
      <c r="A175" s="57" t="s">
        <v>1178</v>
      </c>
      <c r="B175" s="58">
        <v>5664</v>
      </c>
      <c r="D175" s="60">
        <f t="shared" si="2"/>
        <v>3.4211570907296526E-2</v>
      </c>
      <c r="E175" s="59"/>
      <c r="F175" s="57" t="s">
        <v>7</v>
      </c>
    </row>
    <row r="176" spans="1:6">
      <c r="A176" s="57" t="s">
        <v>1179</v>
      </c>
      <c r="B176" s="58">
        <v>5658</v>
      </c>
      <c r="D176" s="60">
        <f t="shared" si="2"/>
        <v>3.4175329836420153E-2</v>
      </c>
      <c r="E176" s="59"/>
      <c r="F176" s="57" t="s">
        <v>185</v>
      </c>
    </row>
    <row r="177" spans="1:6">
      <c r="A177" s="57" t="s">
        <v>1180</v>
      </c>
      <c r="B177" s="58">
        <v>5381</v>
      </c>
      <c r="D177" s="60">
        <f t="shared" si="2"/>
        <v>3.2502200397627579E-2</v>
      </c>
      <c r="E177" s="59"/>
      <c r="F177" s="57" t="s">
        <v>19</v>
      </c>
    </row>
    <row r="178" spans="1:6">
      <c r="A178" s="57" t="s">
        <v>1181</v>
      </c>
      <c r="B178" s="58">
        <v>5315</v>
      </c>
      <c r="D178" s="60">
        <f t="shared" si="2"/>
        <v>3.2103548617987469E-2</v>
      </c>
      <c r="E178" s="59"/>
      <c r="F178" s="57" t="s">
        <v>87</v>
      </c>
    </row>
    <row r="179" spans="1:6">
      <c r="A179" s="57" t="s">
        <v>1182</v>
      </c>
      <c r="B179" s="58">
        <v>5174</v>
      </c>
      <c r="D179" s="60">
        <f t="shared" si="2"/>
        <v>3.1251883452392694E-2</v>
      </c>
      <c r="E179" s="59"/>
      <c r="F179" s="57" t="s">
        <v>9</v>
      </c>
    </row>
    <row r="180" spans="1:6">
      <c r="A180" s="57" t="s">
        <v>1183</v>
      </c>
      <c r="B180" s="58">
        <v>5150</v>
      </c>
      <c r="D180" s="60">
        <f t="shared" si="2"/>
        <v>3.11069191688872E-2</v>
      </c>
      <c r="E180" s="59"/>
      <c r="F180" s="57" t="s">
        <v>48</v>
      </c>
    </row>
    <row r="181" spans="1:6">
      <c r="A181" s="57" t="s">
        <v>1184</v>
      </c>
      <c r="B181" s="58">
        <v>5091</v>
      </c>
      <c r="D181" s="60">
        <f t="shared" si="2"/>
        <v>3.0750548638602861E-2</v>
      </c>
      <c r="E181" s="59"/>
      <c r="F181" s="57" t="s">
        <v>2</v>
      </c>
    </row>
    <row r="182" spans="1:6">
      <c r="A182" s="57" t="s">
        <v>1185</v>
      </c>
      <c r="B182" s="58">
        <v>5058</v>
      </c>
      <c r="D182" s="60">
        <f t="shared" si="2"/>
        <v>3.0551222748782806E-2</v>
      </c>
      <c r="E182" s="59"/>
      <c r="F182" s="57" t="s">
        <v>145</v>
      </c>
    </row>
    <row r="183" spans="1:6">
      <c r="A183" s="57" t="s">
        <v>1186</v>
      </c>
      <c r="B183" s="58">
        <v>5051</v>
      </c>
      <c r="D183" s="60">
        <f t="shared" si="2"/>
        <v>3.0508941499427036E-2</v>
      </c>
      <c r="E183" s="59"/>
      <c r="F183" s="57" t="s">
        <v>2</v>
      </c>
    </row>
    <row r="184" spans="1:6">
      <c r="A184" s="57" t="s">
        <v>1187</v>
      </c>
      <c r="B184" s="58">
        <v>5042</v>
      </c>
      <c r="D184" s="60">
        <f t="shared" si="2"/>
        <v>3.0454579893112475E-2</v>
      </c>
      <c r="E184" s="59"/>
      <c r="F184" s="57" t="s">
        <v>145</v>
      </c>
    </row>
    <row r="185" spans="1:6">
      <c r="A185" s="57" t="s">
        <v>1188</v>
      </c>
      <c r="B185" s="58">
        <v>5011</v>
      </c>
      <c r="D185" s="60">
        <f t="shared" si="2"/>
        <v>3.0267334360251214E-2</v>
      </c>
      <c r="E185" s="59"/>
      <c r="F185" s="57" t="s">
        <v>31</v>
      </c>
    </row>
    <row r="186" spans="1:6">
      <c r="A186" s="57" t="s">
        <v>1189</v>
      </c>
      <c r="B186" s="58">
        <v>4947</v>
      </c>
      <c r="D186" s="60">
        <f t="shared" si="2"/>
        <v>2.9880762937569898E-2</v>
      </c>
      <c r="E186" s="59"/>
      <c r="F186" s="57" t="s">
        <v>23</v>
      </c>
    </row>
    <row r="187" spans="1:6">
      <c r="A187" s="57" t="s">
        <v>1190</v>
      </c>
      <c r="B187" s="58">
        <v>4872</v>
      </c>
      <c r="D187" s="60">
        <f t="shared" si="2"/>
        <v>2.9427749551615229E-2</v>
      </c>
      <c r="E187" s="59"/>
      <c r="F187" s="57" t="s">
        <v>51</v>
      </c>
    </row>
    <row r="188" spans="1:6">
      <c r="A188" s="57" t="s">
        <v>1191</v>
      </c>
      <c r="B188" s="58">
        <v>4850</v>
      </c>
      <c r="D188" s="60">
        <f t="shared" si="2"/>
        <v>2.9294865625068528E-2</v>
      </c>
      <c r="E188" s="59"/>
      <c r="F188" s="57" t="s">
        <v>16</v>
      </c>
    </row>
    <row r="189" spans="1:6">
      <c r="A189" s="57" t="s">
        <v>1192</v>
      </c>
      <c r="B189" s="58">
        <v>4823</v>
      </c>
      <c r="D189" s="60">
        <f t="shared" si="2"/>
        <v>2.9131780806124847E-2</v>
      </c>
      <c r="E189" s="59"/>
      <c r="F189" s="57" t="s">
        <v>48</v>
      </c>
    </row>
    <row r="190" spans="1:6">
      <c r="A190" s="57" t="s">
        <v>1193</v>
      </c>
      <c r="B190" s="58">
        <v>4809</v>
      </c>
      <c r="D190" s="60">
        <f t="shared" si="2"/>
        <v>2.904721830741331E-2</v>
      </c>
      <c r="E190" s="59"/>
      <c r="F190" s="57" t="s">
        <v>145</v>
      </c>
    </row>
    <row r="191" spans="1:6">
      <c r="A191" s="57" t="s">
        <v>1194</v>
      </c>
      <c r="B191" s="58">
        <v>4793</v>
      </c>
      <c r="D191" s="60">
        <f t="shared" si="2"/>
        <v>2.8950575451742979E-2</v>
      </c>
      <c r="E191" s="59"/>
      <c r="F191" s="57" t="s">
        <v>26</v>
      </c>
    </row>
    <row r="192" spans="1:6">
      <c r="A192" s="57" t="s">
        <v>1195</v>
      </c>
      <c r="B192" s="58">
        <v>4533</v>
      </c>
      <c r="D192" s="60">
        <f t="shared" si="2"/>
        <v>2.7380129047100129E-2</v>
      </c>
      <c r="E192" s="59"/>
      <c r="F192" s="57" t="s">
        <v>2</v>
      </c>
    </row>
    <row r="193" spans="1:6">
      <c r="A193" s="57" t="s">
        <v>1196</v>
      </c>
      <c r="B193" s="58">
        <v>4353</v>
      </c>
      <c r="D193" s="60">
        <f t="shared" si="2"/>
        <v>2.6292896920808929E-2</v>
      </c>
      <c r="E193" s="59"/>
      <c r="F193" s="57" t="s">
        <v>185</v>
      </c>
    </row>
    <row r="194" spans="1:6">
      <c r="A194" s="57" t="s">
        <v>1197</v>
      </c>
      <c r="B194" s="58">
        <v>4349</v>
      </c>
      <c r="D194" s="60">
        <f t="shared" si="2"/>
        <v>2.6268736206891345E-2</v>
      </c>
      <c r="E194" s="59"/>
      <c r="F194" s="57" t="s">
        <v>185</v>
      </c>
    </row>
    <row r="195" spans="1:6">
      <c r="A195" s="57" t="s">
        <v>1198</v>
      </c>
      <c r="B195" s="58">
        <v>4349</v>
      </c>
      <c r="D195" s="60">
        <f t="shared" ref="D195:D258" si="3">B195/$J$13</f>
        <v>2.6268736206891345E-2</v>
      </c>
      <c r="E195" s="59"/>
      <c r="F195" s="57" t="s">
        <v>7</v>
      </c>
    </row>
    <row r="196" spans="1:6">
      <c r="A196" s="57" t="s">
        <v>1199</v>
      </c>
      <c r="B196" s="58">
        <v>4346</v>
      </c>
      <c r="D196" s="60">
        <f t="shared" si="3"/>
        <v>2.6250615671453158E-2</v>
      </c>
      <c r="E196" s="59"/>
      <c r="F196" s="57" t="s">
        <v>23</v>
      </c>
    </row>
    <row r="197" spans="1:6">
      <c r="A197" s="57" t="s">
        <v>1200</v>
      </c>
      <c r="B197" s="58">
        <v>4329</v>
      </c>
      <c r="D197" s="60">
        <f t="shared" si="3"/>
        <v>2.6147932637303434E-2</v>
      </c>
      <c r="E197" s="59"/>
      <c r="F197" s="57" t="s">
        <v>4</v>
      </c>
    </row>
    <row r="198" spans="1:6">
      <c r="A198" s="57" t="s">
        <v>1201</v>
      </c>
      <c r="B198" s="58">
        <v>4199</v>
      </c>
      <c r="D198" s="60">
        <f t="shared" si="3"/>
        <v>2.5362709434982009E-2</v>
      </c>
      <c r="E198" s="59"/>
      <c r="F198" s="57" t="s">
        <v>14</v>
      </c>
    </row>
    <row r="199" spans="1:6">
      <c r="A199" s="57" t="s">
        <v>1202</v>
      </c>
      <c r="B199" s="58">
        <v>4164</v>
      </c>
      <c r="D199" s="60">
        <f t="shared" si="3"/>
        <v>2.5151303188203165E-2</v>
      </c>
      <c r="E199" s="59"/>
      <c r="F199" s="57" t="s">
        <v>87</v>
      </c>
    </row>
    <row r="200" spans="1:6">
      <c r="A200" s="57" t="s">
        <v>1203</v>
      </c>
      <c r="B200" s="58">
        <v>4158</v>
      </c>
      <c r="D200" s="60">
        <f t="shared" si="3"/>
        <v>2.5115062117326791E-2</v>
      </c>
      <c r="E200" s="59"/>
      <c r="F200" s="57" t="s">
        <v>31</v>
      </c>
    </row>
    <row r="201" spans="1:6">
      <c r="A201" s="57" t="s">
        <v>1204</v>
      </c>
      <c r="B201" s="58">
        <v>4143</v>
      </c>
      <c r="D201" s="60">
        <f t="shared" si="3"/>
        <v>2.5024459440135857E-2</v>
      </c>
      <c r="E201" s="59"/>
      <c r="F201" s="57" t="s">
        <v>55</v>
      </c>
    </row>
    <row r="202" spans="1:6">
      <c r="A202" s="57" t="s">
        <v>1205</v>
      </c>
      <c r="B202" s="58">
        <v>4138</v>
      </c>
      <c r="D202" s="60">
        <f t="shared" si="3"/>
        <v>2.499425854773888E-2</v>
      </c>
      <c r="E202" s="59"/>
      <c r="F202" s="57" t="s">
        <v>11</v>
      </c>
    </row>
    <row r="203" spans="1:6">
      <c r="A203" s="57" t="s">
        <v>1206</v>
      </c>
      <c r="B203" s="58">
        <v>4115</v>
      </c>
      <c r="D203" s="60">
        <f t="shared" si="3"/>
        <v>2.4855334442712779E-2</v>
      </c>
      <c r="E203" s="59"/>
      <c r="F203" s="57" t="s">
        <v>31</v>
      </c>
    </row>
    <row r="204" spans="1:6">
      <c r="A204" s="57" t="s">
        <v>1207</v>
      </c>
      <c r="B204" s="58">
        <v>4080</v>
      </c>
      <c r="D204" s="60">
        <f t="shared" si="3"/>
        <v>2.4643928195933935E-2</v>
      </c>
      <c r="E204" s="59"/>
      <c r="F204" s="57" t="s">
        <v>145</v>
      </c>
    </row>
    <row r="205" spans="1:6">
      <c r="A205" s="57" t="s">
        <v>1208</v>
      </c>
      <c r="B205" s="58">
        <v>4057</v>
      </c>
      <c r="D205" s="60">
        <f t="shared" si="3"/>
        <v>2.4505004090907837E-2</v>
      </c>
      <c r="E205" s="59"/>
      <c r="F205" s="57" t="s">
        <v>7</v>
      </c>
    </row>
    <row r="206" spans="1:6">
      <c r="A206" s="57" t="s">
        <v>1209</v>
      </c>
      <c r="B206" s="58">
        <v>4044</v>
      </c>
      <c r="D206" s="60">
        <f t="shared" si="3"/>
        <v>2.4426481770675697E-2</v>
      </c>
      <c r="E206" s="59"/>
      <c r="F206" s="57" t="s">
        <v>14</v>
      </c>
    </row>
    <row r="207" spans="1:6">
      <c r="A207" s="57" t="s">
        <v>1210</v>
      </c>
      <c r="B207" s="58">
        <v>4003</v>
      </c>
      <c r="D207" s="60">
        <f t="shared" si="3"/>
        <v>2.4178834453020479E-2</v>
      </c>
      <c r="E207" s="59"/>
      <c r="F207" s="57" t="s">
        <v>289</v>
      </c>
    </row>
    <row r="208" spans="1:6">
      <c r="A208" s="57" t="s">
        <v>1211</v>
      </c>
      <c r="B208" s="58">
        <v>3950</v>
      </c>
      <c r="D208" s="60">
        <f t="shared" si="3"/>
        <v>2.3858704993612513E-2</v>
      </c>
      <c r="E208" s="59"/>
      <c r="F208" s="57" t="s">
        <v>151</v>
      </c>
    </row>
    <row r="209" spans="1:6">
      <c r="A209" s="57" t="s">
        <v>1212</v>
      </c>
      <c r="B209" s="58">
        <v>3776</v>
      </c>
      <c r="D209" s="60">
        <f t="shared" si="3"/>
        <v>2.2807713938197683E-2</v>
      </c>
      <c r="E209" s="59"/>
      <c r="F209" s="57" t="s">
        <v>48</v>
      </c>
    </row>
    <row r="210" spans="1:6">
      <c r="A210" s="57" t="s">
        <v>1213</v>
      </c>
      <c r="B210" s="58">
        <v>3724</v>
      </c>
      <c r="D210" s="60">
        <f t="shared" si="3"/>
        <v>2.2493624657269111E-2</v>
      </c>
      <c r="E210" s="59"/>
      <c r="F210" s="57" t="s">
        <v>31</v>
      </c>
    </row>
    <row r="211" spans="1:6">
      <c r="A211" s="57" t="s">
        <v>1214</v>
      </c>
      <c r="B211" s="58">
        <v>3701</v>
      </c>
      <c r="D211" s="60">
        <f t="shared" si="3"/>
        <v>2.2354700552243013E-2</v>
      </c>
      <c r="E211" s="59"/>
      <c r="F211" s="57" t="s">
        <v>4</v>
      </c>
    </row>
    <row r="212" spans="1:6">
      <c r="A212" s="57" t="s">
        <v>1215</v>
      </c>
      <c r="B212" s="58">
        <v>3687</v>
      </c>
      <c r="D212" s="60">
        <f t="shared" si="3"/>
        <v>2.2270138053531476E-2</v>
      </c>
      <c r="E212" s="59"/>
      <c r="F212" s="57" t="s">
        <v>11</v>
      </c>
    </row>
    <row r="213" spans="1:6">
      <c r="A213" s="57" t="s">
        <v>1216</v>
      </c>
      <c r="B213" s="58">
        <v>3673</v>
      </c>
      <c r="D213" s="60">
        <f t="shared" si="3"/>
        <v>2.2185575554819939E-2</v>
      </c>
      <c r="E213" s="59"/>
      <c r="F213" s="57" t="s">
        <v>4</v>
      </c>
    </row>
    <row r="214" spans="1:6">
      <c r="A214" s="57" t="s">
        <v>1217</v>
      </c>
      <c r="B214" s="58">
        <v>3657</v>
      </c>
      <c r="D214" s="60">
        <f t="shared" si="3"/>
        <v>2.2088932699149608E-2</v>
      </c>
      <c r="E214" s="59"/>
      <c r="F214" s="57" t="s">
        <v>63</v>
      </c>
    </row>
    <row r="215" spans="1:6">
      <c r="A215" s="57" t="s">
        <v>1218</v>
      </c>
      <c r="B215" s="58">
        <v>3598</v>
      </c>
      <c r="D215" s="60">
        <f t="shared" si="3"/>
        <v>2.1732562168865269E-2</v>
      </c>
      <c r="E215" s="59"/>
      <c r="F215" s="57" t="s">
        <v>11</v>
      </c>
    </row>
    <row r="216" spans="1:6">
      <c r="A216" s="57" t="s">
        <v>1219</v>
      </c>
      <c r="B216" s="58">
        <v>3529</v>
      </c>
      <c r="D216" s="60">
        <f t="shared" si="3"/>
        <v>2.1315789853786977E-2</v>
      </c>
      <c r="E216" s="59"/>
      <c r="F216" s="57" t="s">
        <v>2</v>
      </c>
    </row>
    <row r="217" spans="1:6">
      <c r="A217" s="57" t="s">
        <v>1220</v>
      </c>
      <c r="B217" s="58">
        <v>3496</v>
      </c>
      <c r="D217" s="60">
        <f t="shared" si="3"/>
        <v>2.1116463963966922E-2</v>
      </c>
      <c r="E217" s="59"/>
      <c r="F217" s="57" t="s">
        <v>31</v>
      </c>
    </row>
    <row r="218" spans="1:6">
      <c r="A218" s="57" t="s">
        <v>1221</v>
      </c>
      <c r="B218" s="58">
        <v>3486</v>
      </c>
      <c r="D218" s="60">
        <f t="shared" si="3"/>
        <v>2.1056062179172965E-2</v>
      </c>
      <c r="E218" s="59"/>
      <c r="F218" s="57" t="s">
        <v>43</v>
      </c>
    </row>
    <row r="219" spans="1:6">
      <c r="A219" s="57" t="s">
        <v>1222</v>
      </c>
      <c r="B219" s="58">
        <v>3483</v>
      </c>
      <c r="D219" s="60">
        <f t="shared" si="3"/>
        <v>2.1037941643734778E-2</v>
      </c>
      <c r="E219" s="59"/>
      <c r="F219" s="57" t="s">
        <v>26</v>
      </c>
    </row>
    <row r="220" spans="1:6">
      <c r="A220" s="57" t="s">
        <v>1223</v>
      </c>
      <c r="B220" s="58">
        <v>3461</v>
      </c>
      <c r="D220" s="60">
        <f t="shared" si="3"/>
        <v>2.0905057717188077E-2</v>
      </c>
      <c r="E220" s="59"/>
      <c r="F220" s="57" t="s">
        <v>7</v>
      </c>
    </row>
    <row r="221" spans="1:6">
      <c r="A221" s="57" t="s">
        <v>1224</v>
      </c>
      <c r="B221" s="58">
        <v>3422</v>
      </c>
      <c r="D221" s="60">
        <f t="shared" si="3"/>
        <v>2.0669490756491649E-2</v>
      </c>
      <c r="E221" s="59"/>
      <c r="F221" s="57" t="s">
        <v>51</v>
      </c>
    </row>
    <row r="222" spans="1:6">
      <c r="A222" s="57" t="s">
        <v>1225</v>
      </c>
      <c r="B222" s="58">
        <v>3413</v>
      </c>
      <c r="D222" s="60">
        <f t="shared" si="3"/>
        <v>2.0615129150177089E-2</v>
      </c>
      <c r="E222" s="59"/>
      <c r="F222" s="57" t="s">
        <v>43</v>
      </c>
    </row>
    <row r="223" spans="1:6">
      <c r="A223" s="57" t="s">
        <v>1226</v>
      </c>
      <c r="B223" s="58">
        <v>3380</v>
      </c>
      <c r="D223" s="60">
        <f t="shared" si="3"/>
        <v>2.0415803260357034E-2</v>
      </c>
      <c r="E223" s="59"/>
      <c r="F223" s="57" t="s">
        <v>60</v>
      </c>
    </row>
    <row r="224" spans="1:6">
      <c r="A224" s="57" t="s">
        <v>1227</v>
      </c>
      <c r="B224" s="58">
        <v>3371</v>
      </c>
      <c r="D224" s="60">
        <f t="shared" si="3"/>
        <v>2.0361441654042474E-2</v>
      </c>
      <c r="E224" s="59"/>
      <c r="F224" s="57" t="s">
        <v>2</v>
      </c>
    </row>
    <row r="225" spans="1:6">
      <c r="A225" s="57" t="s">
        <v>1228</v>
      </c>
      <c r="B225" s="58">
        <v>3329</v>
      </c>
      <c r="D225" s="60">
        <f t="shared" si="3"/>
        <v>2.0107754157907862E-2</v>
      </c>
      <c r="E225" s="59"/>
      <c r="F225" s="57" t="s">
        <v>55</v>
      </c>
    </row>
    <row r="226" spans="1:6">
      <c r="A226" s="57" t="s">
        <v>1229</v>
      </c>
      <c r="B226" s="58">
        <v>3300</v>
      </c>
      <c r="D226" s="60">
        <f t="shared" si="3"/>
        <v>1.9932588982005388E-2</v>
      </c>
      <c r="E226" s="59"/>
      <c r="F226" s="57" t="s">
        <v>2</v>
      </c>
    </row>
    <row r="227" spans="1:6">
      <c r="A227" s="57" t="s">
        <v>1230</v>
      </c>
      <c r="B227" s="58">
        <v>3268</v>
      </c>
      <c r="D227" s="60">
        <f t="shared" si="3"/>
        <v>1.973930327066473E-2</v>
      </c>
      <c r="E227" s="59"/>
      <c r="F227" s="57" t="s">
        <v>2</v>
      </c>
    </row>
    <row r="228" spans="1:6">
      <c r="A228" s="57" t="s">
        <v>1231</v>
      </c>
      <c r="B228" s="58">
        <v>3255</v>
      </c>
      <c r="D228" s="60">
        <f t="shared" si="3"/>
        <v>1.9660780950432589E-2</v>
      </c>
      <c r="E228" s="59"/>
      <c r="F228" s="57" t="s">
        <v>145</v>
      </c>
    </row>
    <row r="229" spans="1:6">
      <c r="A229" s="57" t="s">
        <v>1232</v>
      </c>
      <c r="B229" s="58">
        <v>3238</v>
      </c>
      <c r="D229" s="60">
        <f t="shared" si="3"/>
        <v>1.9558097916282866E-2</v>
      </c>
      <c r="E229" s="59"/>
      <c r="F229" s="57" t="s">
        <v>2</v>
      </c>
    </row>
    <row r="230" spans="1:6">
      <c r="A230" s="57" t="s">
        <v>1233</v>
      </c>
      <c r="B230" s="58">
        <v>3237</v>
      </c>
      <c r="D230" s="60">
        <f t="shared" si="3"/>
        <v>1.9552057737803469E-2</v>
      </c>
      <c r="E230" s="59"/>
      <c r="F230" s="57" t="s">
        <v>4</v>
      </c>
    </row>
    <row r="231" spans="1:6">
      <c r="A231" s="57" t="s">
        <v>1234</v>
      </c>
      <c r="B231" s="58">
        <v>3208</v>
      </c>
      <c r="D231" s="60">
        <f t="shared" si="3"/>
        <v>1.9376892561900998E-2</v>
      </c>
      <c r="E231" s="59"/>
      <c r="F231" s="57" t="s">
        <v>31</v>
      </c>
    </row>
    <row r="232" spans="1:6">
      <c r="A232" s="57" t="s">
        <v>1235</v>
      </c>
      <c r="B232" s="58">
        <v>3204</v>
      </c>
      <c r="D232" s="60">
        <f t="shared" si="3"/>
        <v>1.9352731847983414E-2</v>
      </c>
      <c r="E232" s="59"/>
      <c r="F232" s="57" t="s">
        <v>48</v>
      </c>
    </row>
    <row r="233" spans="1:6">
      <c r="A233" s="57" t="s">
        <v>1236</v>
      </c>
      <c r="B233" s="58">
        <v>3167</v>
      </c>
      <c r="D233" s="60">
        <f t="shared" si="3"/>
        <v>1.9129245244245779E-2</v>
      </c>
      <c r="E233" s="59"/>
      <c r="F233" s="57" t="s">
        <v>9</v>
      </c>
    </row>
    <row r="234" spans="1:6">
      <c r="A234" s="57" t="s">
        <v>1237</v>
      </c>
      <c r="B234" s="58">
        <v>3162</v>
      </c>
      <c r="D234" s="60">
        <f t="shared" si="3"/>
        <v>1.9099044351848799E-2</v>
      </c>
      <c r="E234" s="59"/>
      <c r="F234" s="57" t="s">
        <v>60</v>
      </c>
    </row>
    <row r="235" spans="1:6">
      <c r="A235" s="57" t="s">
        <v>1238</v>
      </c>
      <c r="B235" s="58">
        <v>3150</v>
      </c>
      <c r="D235" s="60">
        <f t="shared" si="3"/>
        <v>1.9026562210096052E-2</v>
      </c>
      <c r="E235" s="59"/>
      <c r="F235" s="57" t="s">
        <v>51</v>
      </c>
    </row>
    <row r="236" spans="1:6">
      <c r="A236" s="57" t="s">
        <v>1239</v>
      </c>
      <c r="B236" s="58">
        <v>3141</v>
      </c>
      <c r="D236" s="60">
        <f t="shared" si="3"/>
        <v>1.8972200603781495E-2</v>
      </c>
      <c r="E236" s="59"/>
      <c r="F236" s="57" t="s">
        <v>48</v>
      </c>
    </row>
    <row r="237" spans="1:6">
      <c r="A237" s="57" t="s">
        <v>1240</v>
      </c>
      <c r="B237" s="58">
        <v>3135</v>
      </c>
      <c r="D237" s="60">
        <f t="shared" si="3"/>
        <v>1.8935959532905122E-2</v>
      </c>
      <c r="E237" s="59"/>
      <c r="F237" s="57" t="s">
        <v>9</v>
      </c>
    </row>
    <row r="238" spans="1:6">
      <c r="A238" s="57" t="s">
        <v>1241</v>
      </c>
      <c r="B238" s="58">
        <v>3133</v>
      </c>
      <c r="D238" s="60">
        <f t="shared" si="3"/>
        <v>1.8923879175946328E-2</v>
      </c>
      <c r="E238" s="59"/>
      <c r="F238" s="57" t="s">
        <v>55</v>
      </c>
    </row>
    <row r="239" spans="1:6">
      <c r="A239" s="57" t="s">
        <v>1242</v>
      </c>
      <c r="B239" s="58">
        <v>3061</v>
      </c>
      <c r="D239" s="60">
        <f t="shared" si="3"/>
        <v>1.8488986325429849E-2</v>
      </c>
      <c r="E239" s="59"/>
      <c r="F239" s="57" t="s">
        <v>2</v>
      </c>
    </row>
    <row r="240" spans="1:6">
      <c r="A240" s="57" t="s">
        <v>1243</v>
      </c>
      <c r="B240" s="58">
        <v>3041</v>
      </c>
      <c r="D240" s="60">
        <f t="shared" si="3"/>
        <v>1.8368182755841934E-2</v>
      </c>
      <c r="E240" s="59"/>
      <c r="F240" s="57" t="s">
        <v>55</v>
      </c>
    </row>
    <row r="241" spans="1:6">
      <c r="A241" s="57" t="s">
        <v>1244</v>
      </c>
      <c r="B241" s="58">
        <v>3030</v>
      </c>
      <c r="D241" s="60">
        <f t="shared" si="3"/>
        <v>1.8301740792568584E-2</v>
      </c>
      <c r="E241" s="59"/>
      <c r="F241" s="57" t="s">
        <v>51</v>
      </c>
    </row>
    <row r="242" spans="1:6">
      <c r="A242" s="57" t="s">
        <v>1245</v>
      </c>
      <c r="B242" s="58">
        <v>3014</v>
      </c>
      <c r="D242" s="60">
        <f t="shared" si="3"/>
        <v>1.8205097936898257E-2</v>
      </c>
      <c r="E242" s="59"/>
      <c r="F242" s="57" t="s">
        <v>9</v>
      </c>
    </row>
    <row r="243" spans="1:6">
      <c r="A243" s="57" t="s">
        <v>1246</v>
      </c>
      <c r="B243" s="58">
        <v>2959</v>
      </c>
      <c r="D243" s="60">
        <f t="shared" si="3"/>
        <v>1.7872888120531498E-2</v>
      </c>
      <c r="E243" s="59"/>
      <c r="F243" s="57" t="s">
        <v>48</v>
      </c>
    </row>
    <row r="244" spans="1:6">
      <c r="A244" s="57" t="s">
        <v>1247</v>
      </c>
      <c r="B244" s="58">
        <v>2955</v>
      </c>
      <c r="D244" s="60">
        <f t="shared" si="3"/>
        <v>1.7848727406613918E-2</v>
      </c>
      <c r="E244" s="59"/>
      <c r="F244" s="57" t="s">
        <v>55</v>
      </c>
    </row>
    <row r="245" spans="1:6">
      <c r="A245" s="57" t="s">
        <v>1248</v>
      </c>
      <c r="B245" s="58">
        <v>2947</v>
      </c>
      <c r="D245" s="60">
        <f t="shared" si="3"/>
        <v>1.7800405978778751E-2</v>
      </c>
      <c r="E245" s="59"/>
      <c r="F245" s="57" t="s">
        <v>31</v>
      </c>
    </row>
    <row r="246" spans="1:6">
      <c r="A246" s="57" t="s">
        <v>1249</v>
      </c>
      <c r="B246" s="58">
        <v>2930</v>
      </c>
      <c r="D246" s="60">
        <f t="shared" si="3"/>
        <v>1.7697722944629027E-2</v>
      </c>
      <c r="E246" s="59"/>
      <c r="F246" s="57" t="s">
        <v>60</v>
      </c>
    </row>
    <row r="247" spans="1:6">
      <c r="A247" s="57" t="s">
        <v>1250</v>
      </c>
      <c r="B247" s="58">
        <v>2924</v>
      </c>
      <c r="D247" s="60">
        <f t="shared" si="3"/>
        <v>1.7661481873752653E-2</v>
      </c>
      <c r="E247" s="59"/>
      <c r="F247" s="57" t="s">
        <v>26</v>
      </c>
    </row>
    <row r="248" spans="1:6">
      <c r="A248" s="57" t="s">
        <v>1251</v>
      </c>
      <c r="B248" s="58">
        <v>2913</v>
      </c>
      <c r="D248" s="60">
        <f t="shared" si="3"/>
        <v>1.7595039910479303E-2</v>
      </c>
      <c r="E248" s="59"/>
      <c r="F248" s="57" t="s">
        <v>19</v>
      </c>
    </row>
    <row r="249" spans="1:6">
      <c r="A249" s="57" t="s">
        <v>1252</v>
      </c>
      <c r="B249" s="58">
        <v>2885</v>
      </c>
      <c r="D249" s="60">
        <f t="shared" si="3"/>
        <v>1.7425914913056229E-2</v>
      </c>
      <c r="E249" s="59"/>
      <c r="F249" s="57" t="s">
        <v>19</v>
      </c>
    </row>
    <row r="250" spans="1:6">
      <c r="A250" s="57" t="s">
        <v>1253</v>
      </c>
      <c r="B250" s="58">
        <v>2841</v>
      </c>
      <c r="D250" s="60">
        <f t="shared" si="3"/>
        <v>1.716014705996282E-2</v>
      </c>
      <c r="E250" s="59"/>
      <c r="F250" s="57" t="s">
        <v>60</v>
      </c>
    </row>
    <row r="251" spans="1:6">
      <c r="A251" s="57" t="s">
        <v>1254</v>
      </c>
      <c r="B251" s="58">
        <v>2780</v>
      </c>
      <c r="D251" s="60">
        <f t="shared" si="3"/>
        <v>1.6791696172719691E-2</v>
      </c>
      <c r="E251" s="59"/>
      <c r="F251" s="57" t="s">
        <v>78</v>
      </c>
    </row>
    <row r="252" spans="1:6">
      <c r="A252" s="57" t="s">
        <v>1255</v>
      </c>
      <c r="B252" s="58">
        <v>2755</v>
      </c>
      <c r="D252" s="60">
        <f t="shared" si="3"/>
        <v>1.6640691710734803E-2</v>
      </c>
      <c r="E252" s="59"/>
      <c r="F252" s="57" t="s">
        <v>55</v>
      </c>
    </row>
    <row r="253" spans="1:6">
      <c r="A253" s="57" t="s">
        <v>1256</v>
      </c>
      <c r="B253" s="58">
        <v>2717</v>
      </c>
      <c r="D253" s="60">
        <f t="shared" si="3"/>
        <v>1.6411164928517772E-2</v>
      </c>
      <c r="E253" s="59"/>
      <c r="F253" s="57" t="s">
        <v>11</v>
      </c>
    </row>
    <row r="254" spans="1:6">
      <c r="A254" s="57" t="s">
        <v>1257</v>
      </c>
      <c r="B254" s="58">
        <v>2692</v>
      </c>
      <c r="D254" s="60">
        <f t="shared" si="3"/>
        <v>1.6260160466532881E-2</v>
      </c>
      <c r="E254" s="59"/>
      <c r="F254" s="57" t="s">
        <v>4</v>
      </c>
    </row>
    <row r="255" spans="1:6">
      <c r="A255" s="57" t="s">
        <v>1258</v>
      </c>
      <c r="B255" s="58">
        <v>2668</v>
      </c>
      <c r="D255" s="60">
        <f t="shared" si="3"/>
        <v>1.6115196183027387E-2</v>
      </c>
      <c r="E255" s="59"/>
      <c r="F255" s="57" t="s">
        <v>11</v>
      </c>
    </row>
    <row r="256" spans="1:6">
      <c r="A256" s="57" t="s">
        <v>1259</v>
      </c>
      <c r="B256" s="58">
        <v>2622</v>
      </c>
      <c r="D256" s="60">
        <f t="shared" si="3"/>
        <v>1.5837347972975192E-2</v>
      </c>
      <c r="E256" s="59"/>
      <c r="F256" s="57" t="s">
        <v>2</v>
      </c>
    </row>
    <row r="257" spans="1:6">
      <c r="A257" s="57" t="s">
        <v>1260</v>
      </c>
      <c r="B257" s="58">
        <v>2597</v>
      </c>
      <c r="D257" s="60">
        <f t="shared" si="3"/>
        <v>1.5686343510990301E-2</v>
      </c>
      <c r="E257" s="59"/>
      <c r="F257" s="57" t="s">
        <v>55</v>
      </c>
    </row>
    <row r="258" spans="1:6">
      <c r="A258" s="57" t="s">
        <v>1261</v>
      </c>
      <c r="B258" s="58">
        <v>2586</v>
      </c>
      <c r="D258" s="60">
        <f t="shared" si="3"/>
        <v>1.561990154771695E-2</v>
      </c>
      <c r="E258" s="59"/>
      <c r="F258" s="57" t="s">
        <v>14</v>
      </c>
    </row>
    <row r="259" spans="1:6">
      <c r="A259" s="57" t="s">
        <v>1262</v>
      </c>
      <c r="B259" s="58">
        <v>2584</v>
      </c>
      <c r="D259" s="60">
        <f t="shared" ref="D259:D322" si="4">B259/$J$13</f>
        <v>1.560782119075816E-2</v>
      </c>
      <c r="E259" s="59"/>
      <c r="F259" s="57" t="s">
        <v>151</v>
      </c>
    </row>
    <row r="260" spans="1:6">
      <c r="A260" s="57" t="s">
        <v>1263</v>
      </c>
      <c r="B260" s="58">
        <v>2558</v>
      </c>
      <c r="D260" s="60">
        <f t="shared" si="4"/>
        <v>1.5450776550293874E-2</v>
      </c>
      <c r="E260" s="59"/>
      <c r="F260" s="57" t="s">
        <v>145</v>
      </c>
    </row>
    <row r="261" spans="1:6">
      <c r="A261" s="57" t="s">
        <v>1264</v>
      </c>
      <c r="B261" s="58">
        <v>2546</v>
      </c>
      <c r="D261" s="60">
        <f t="shared" si="4"/>
        <v>1.5378294408541127E-2</v>
      </c>
      <c r="E261" s="59"/>
      <c r="F261" s="57" t="s">
        <v>23</v>
      </c>
    </row>
    <row r="262" spans="1:6">
      <c r="A262" s="57" t="s">
        <v>1265</v>
      </c>
      <c r="B262" s="58">
        <v>2519</v>
      </c>
      <c r="D262" s="60">
        <f t="shared" si="4"/>
        <v>1.5215209589597448E-2</v>
      </c>
      <c r="E262" s="59"/>
      <c r="F262" s="57" t="s">
        <v>14</v>
      </c>
    </row>
    <row r="263" spans="1:6">
      <c r="A263" s="57" t="s">
        <v>1266</v>
      </c>
      <c r="B263" s="58">
        <v>2517</v>
      </c>
      <c r="D263" s="60">
        <f t="shared" si="4"/>
        <v>1.5203129232638656E-2</v>
      </c>
      <c r="E263" s="59"/>
      <c r="F263" s="57" t="s">
        <v>151</v>
      </c>
    </row>
    <row r="264" spans="1:6">
      <c r="A264" s="57" t="s">
        <v>1267</v>
      </c>
      <c r="B264" s="58">
        <v>2500</v>
      </c>
      <c r="D264" s="60">
        <f t="shared" si="4"/>
        <v>1.5100446198488932E-2</v>
      </c>
      <c r="E264" s="59"/>
      <c r="F264" s="57" t="s">
        <v>7</v>
      </c>
    </row>
    <row r="265" spans="1:6">
      <c r="A265" s="57" t="s">
        <v>1268</v>
      </c>
      <c r="B265" s="58">
        <v>2498</v>
      </c>
      <c r="D265" s="60">
        <f t="shared" si="4"/>
        <v>1.508836584153014E-2</v>
      </c>
      <c r="E265" s="59"/>
      <c r="F265" s="57" t="s">
        <v>31</v>
      </c>
    </row>
    <row r="266" spans="1:6">
      <c r="A266" s="57" t="s">
        <v>1269</v>
      </c>
      <c r="B266" s="58">
        <v>2467</v>
      </c>
      <c r="D266" s="60">
        <f t="shared" si="4"/>
        <v>1.4901120308668877E-2</v>
      </c>
      <c r="E266" s="59"/>
      <c r="F266" s="57" t="s">
        <v>11</v>
      </c>
    </row>
    <row r="267" spans="1:6">
      <c r="A267" s="57" t="s">
        <v>1270</v>
      </c>
      <c r="B267" s="58">
        <v>2430</v>
      </c>
      <c r="D267" s="60">
        <f t="shared" si="4"/>
        <v>1.4677633704931241E-2</v>
      </c>
      <c r="E267" s="59"/>
      <c r="F267" s="57" t="s">
        <v>6</v>
      </c>
    </row>
    <row r="268" spans="1:6">
      <c r="A268" s="57" t="s">
        <v>1271</v>
      </c>
      <c r="B268" s="58">
        <v>2336</v>
      </c>
      <c r="D268" s="60">
        <f t="shared" si="4"/>
        <v>1.4109856927868057E-2</v>
      </c>
      <c r="E268" s="59"/>
      <c r="F268" s="57" t="s">
        <v>87</v>
      </c>
    </row>
    <row r="269" spans="1:6">
      <c r="A269" s="57" t="s">
        <v>1272</v>
      </c>
      <c r="B269" s="58">
        <v>2330</v>
      </c>
      <c r="D269" s="60">
        <f t="shared" si="4"/>
        <v>1.4073615856991684E-2</v>
      </c>
      <c r="E269" s="59"/>
      <c r="F269" s="57" t="s">
        <v>14</v>
      </c>
    </row>
    <row r="270" spans="1:6">
      <c r="A270" s="57" t="s">
        <v>1273</v>
      </c>
      <c r="B270" s="58">
        <v>2327</v>
      </c>
      <c r="D270" s="60">
        <f t="shared" si="4"/>
        <v>1.4055495321553497E-2</v>
      </c>
      <c r="E270" s="59"/>
      <c r="F270" s="57" t="s">
        <v>151</v>
      </c>
    </row>
    <row r="271" spans="1:6">
      <c r="A271" s="57" t="s">
        <v>1274</v>
      </c>
      <c r="B271" s="58">
        <v>2321</v>
      </c>
      <c r="D271" s="60">
        <f t="shared" si="4"/>
        <v>1.4019254250677123E-2</v>
      </c>
      <c r="E271" s="59"/>
      <c r="F271" s="57" t="s">
        <v>185</v>
      </c>
    </row>
    <row r="272" spans="1:6">
      <c r="A272" s="57" t="s">
        <v>1275</v>
      </c>
      <c r="B272" s="58">
        <v>2296</v>
      </c>
      <c r="D272" s="60">
        <f t="shared" si="4"/>
        <v>1.3868249788692234E-2</v>
      </c>
      <c r="E272" s="59"/>
      <c r="F272" s="57" t="s">
        <v>60</v>
      </c>
    </row>
    <row r="273" spans="1:6">
      <c r="A273" s="57" t="s">
        <v>1276</v>
      </c>
      <c r="B273" s="58">
        <v>2293</v>
      </c>
      <c r="D273" s="60">
        <f t="shared" si="4"/>
        <v>1.3850129253254047E-2</v>
      </c>
      <c r="E273" s="59"/>
      <c r="F273" s="57" t="s">
        <v>11</v>
      </c>
    </row>
    <row r="274" spans="1:6">
      <c r="A274" s="57" t="s">
        <v>1277</v>
      </c>
      <c r="B274" s="58">
        <v>2291</v>
      </c>
      <c r="D274" s="60">
        <f t="shared" si="4"/>
        <v>1.3838048896295257E-2</v>
      </c>
      <c r="E274" s="59"/>
      <c r="F274" s="57" t="s">
        <v>4</v>
      </c>
    </row>
    <row r="275" spans="1:6">
      <c r="A275" s="57" t="s">
        <v>1278</v>
      </c>
      <c r="B275" s="58">
        <v>2291</v>
      </c>
      <c r="D275" s="60">
        <f t="shared" si="4"/>
        <v>1.3838048896295257E-2</v>
      </c>
      <c r="E275" s="59"/>
      <c r="F275" s="57" t="s">
        <v>78</v>
      </c>
    </row>
    <row r="276" spans="1:6">
      <c r="A276" s="57" t="s">
        <v>1279</v>
      </c>
      <c r="B276" s="58">
        <v>2260</v>
      </c>
      <c r="D276" s="60">
        <f t="shared" si="4"/>
        <v>1.3650803363433994E-2</v>
      </c>
      <c r="E276" s="59"/>
      <c r="F276" s="57" t="s">
        <v>48</v>
      </c>
    </row>
    <row r="277" spans="1:6">
      <c r="A277" s="57" t="s">
        <v>1280</v>
      </c>
      <c r="B277" s="58">
        <v>2239</v>
      </c>
      <c r="D277" s="60">
        <f t="shared" si="4"/>
        <v>1.3523959615366687E-2</v>
      </c>
      <c r="E277" s="59"/>
      <c r="F277" s="57" t="s">
        <v>11</v>
      </c>
    </row>
    <row r="278" spans="1:6">
      <c r="A278" s="57" t="s">
        <v>1281</v>
      </c>
      <c r="B278" s="58">
        <v>2227</v>
      </c>
      <c r="D278" s="60">
        <f t="shared" si="4"/>
        <v>1.345147747361394E-2</v>
      </c>
      <c r="E278" s="59"/>
      <c r="F278" s="57" t="s">
        <v>7</v>
      </c>
    </row>
    <row r="279" spans="1:6">
      <c r="A279" s="57" t="s">
        <v>1282</v>
      </c>
      <c r="B279" s="58">
        <v>2223</v>
      </c>
      <c r="D279" s="60">
        <f t="shared" si="4"/>
        <v>1.3427316759696358E-2</v>
      </c>
      <c r="E279" s="59"/>
      <c r="F279" s="57" t="s">
        <v>9</v>
      </c>
    </row>
    <row r="280" spans="1:6">
      <c r="A280" s="57" t="s">
        <v>1283</v>
      </c>
      <c r="B280" s="58">
        <v>2202</v>
      </c>
      <c r="D280" s="60">
        <f t="shared" si="4"/>
        <v>1.330047301162905E-2</v>
      </c>
      <c r="E280" s="59"/>
      <c r="F280" s="57" t="s">
        <v>7</v>
      </c>
    </row>
    <row r="281" spans="1:6">
      <c r="A281" s="57" t="s">
        <v>1284</v>
      </c>
      <c r="B281" s="58">
        <v>2169</v>
      </c>
      <c r="D281" s="60">
        <f t="shared" si="4"/>
        <v>1.3101147121808997E-2</v>
      </c>
      <c r="E281" s="59"/>
      <c r="F281" s="57" t="s">
        <v>145</v>
      </c>
    </row>
    <row r="282" spans="1:6">
      <c r="A282" s="57" t="s">
        <v>1285</v>
      </c>
      <c r="B282" s="58">
        <v>2151</v>
      </c>
      <c r="D282" s="60">
        <f t="shared" si="4"/>
        <v>1.2992423909179877E-2</v>
      </c>
      <c r="E282" s="59"/>
      <c r="F282" s="57" t="s">
        <v>87</v>
      </c>
    </row>
    <row r="283" spans="1:6">
      <c r="A283" s="57" t="s">
        <v>1286</v>
      </c>
      <c r="B283" s="58">
        <v>2149</v>
      </c>
      <c r="D283" s="60">
        <f t="shared" si="4"/>
        <v>1.2980343552221085E-2</v>
      </c>
      <c r="E283" s="59"/>
      <c r="F283" s="57" t="s">
        <v>7</v>
      </c>
    </row>
    <row r="284" spans="1:6">
      <c r="A284" s="57" t="s">
        <v>1287</v>
      </c>
      <c r="B284" s="58">
        <v>2145</v>
      </c>
      <c r="D284" s="60">
        <f t="shared" si="4"/>
        <v>1.2956182838303503E-2</v>
      </c>
      <c r="E284" s="59"/>
      <c r="F284" s="57" t="s">
        <v>145</v>
      </c>
    </row>
    <row r="285" spans="1:6">
      <c r="A285" s="57" t="s">
        <v>1288</v>
      </c>
      <c r="B285" s="58">
        <v>2138</v>
      </c>
      <c r="D285" s="60">
        <f t="shared" si="4"/>
        <v>1.2913901588947735E-2</v>
      </c>
      <c r="E285" s="59"/>
      <c r="F285" s="57" t="s">
        <v>26</v>
      </c>
    </row>
    <row r="286" spans="1:6">
      <c r="A286" s="57" t="s">
        <v>1289</v>
      </c>
      <c r="B286" s="58">
        <v>2134</v>
      </c>
      <c r="D286" s="60">
        <f t="shared" si="4"/>
        <v>1.2889740875030151E-2</v>
      </c>
      <c r="E286" s="59"/>
      <c r="F286" s="57" t="s">
        <v>55</v>
      </c>
    </row>
    <row r="287" spans="1:6">
      <c r="A287" s="57" t="s">
        <v>1290</v>
      </c>
      <c r="B287" s="58">
        <v>2113</v>
      </c>
      <c r="D287" s="60">
        <f t="shared" si="4"/>
        <v>1.2762897126962845E-2</v>
      </c>
      <c r="E287" s="59"/>
      <c r="F287" s="57" t="s">
        <v>11</v>
      </c>
    </row>
    <row r="288" spans="1:6">
      <c r="A288" s="57" t="s">
        <v>1291</v>
      </c>
      <c r="B288" s="58">
        <v>2113</v>
      </c>
      <c r="D288" s="60">
        <f t="shared" si="4"/>
        <v>1.2762897126962845E-2</v>
      </c>
      <c r="E288" s="59"/>
      <c r="F288" s="57" t="s">
        <v>289</v>
      </c>
    </row>
    <row r="289" spans="1:6">
      <c r="A289" s="57" t="s">
        <v>1292</v>
      </c>
      <c r="B289" s="58">
        <v>2091</v>
      </c>
      <c r="D289" s="60">
        <f t="shared" si="4"/>
        <v>1.2630013200416143E-2</v>
      </c>
      <c r="E289" s="59"/>
      <c r="F289" s="57" t="s">
        <v>60</v>
      </c>
    </row>
    <row r="290" spans="1:6">
      <c r="A290" s="57" t="s">
        <v>1293</v>
      </c>
      <c r="B290" s="58">
        <v>2085</v>
      </c>
      <c r="D290" s="60">
        <f t="shared" si="4"/>
        <v>1.2593772129539769E-2</v>
      </c>
      <c r="E290" s="59"/>
      <c r="F290" s="57" t="s">
        <v>14</v>
      </c>
    </row>
    <row r="291" spans="1:6">
      <c r="A291" s="57" t="s">
        <v>1294</v>
      </c>
      <c r="B291" s="58">
        <v>2044</v>
      </c>
      <c r="D291" s="60">
        <f t="shared" si="4"/>
        <v>1.2346124811884551E-2</v>
      </c>
      <c r="E291" s="59"/>
      <c r="F291" s="57" t="s">
        <v>43</v>
      </c>
    </row>
    <row r="292" spans="1:6">
      <c r="A292" s="57" t="s">
        <v>1295</v>
      </c>
      <c r="B292" s="58">
        <v>2040</v>
      </c>
      <c r="D292" s="60">
        <f t="shared" si="4"/>
        <v>1.2321964097966967E-2</v>
      </c>
      <c r="E292" s="59"/>
      <c r="F292" s="57" t="s">
        <v>11</v>
      </c>
    </row>
    <row r="293" spans="1:6">
      <c r="A293" s="57" t="s">
        <v>1296</v>
      </c>
      <c r="B293" s="58">
        <v>2024</v>
      </c>
      <c r="D293" s="60">
        <f t="shared" si="4"/>
        <v>1.2225321242296638E-2</v>
      </c>
      <c r="E293" s="59"/>
      <c r="F293" s="57" t="s">
        <v>324</v>
      </c>
    </row>
    <row r="294" spans="1:6">
      <c r="A294" s="57" t="s">
        <v>1297</v>
      </c>
      <c r="B294" s="58">
        <v>1999</v>
      </c>
      <c r="D294" s="60">
        <f t="shared" si="4"/>
        <v>1.2074316780311749E-2</v>
      </c>
      <c r="E294" s="59"/>
      <c r="F294" s="57" t="s">
        <v>14</v>
      </c>
    </row>
    <row r="295" spans="1:6">
      <c r="A295" s="57" t="s">
        <v>1298</v>
      </c>
      <c r="B295" s="58">
        <v>1989</v>
      </c>
      <c r="D295" s="60">
        <f t="shared" si="4"/>
        <v>1.2013914995517794E-2</v>
      </c>
      <c r="E295" s="59"/>
      <c r="F295" s="57" t="s">
        <v>151</v>
      </c>
    </row>
    <row r="296" spans="1:6">
      <c r="A296" s="57" t="s">
        <v>1299</v>
      </c>
      <c r="B296" s="58">
        <v>1982</v>
      </c>
      <c r="D296" s="60">
        <f t="shared" si="4"/>
        <v>1.1971633746162025E-2</v>
      </c>
      <c r="E296" s="59"/>
      <c r="F296" s="57" t="s">
        <v>64</v>
      </c>
    </row>
    <row r="297" spans="1:6">
      <c r="A297" s="57" t="s">
        <v>1300</v>
      </c>
      <c r="B297" s="58">
        <v>1980</v>
      </c>
      <c r="D297" s="60">
        <f t="shared" si="4"/>
        <v>1.1959553389203233E-2</v>
      </c>
      <c r="E297" s="59"/>
      <c r="F297" s="57" t="s">
        <v>4</v>
      </c>
    </row>
    <row r="298" spans="1:6">
      <c r="A298" s="57" t="s">
        <v>1301</v>
      </c>
      <c r="B298" s="58">
        <v>1979</v>
      </c>
      <c r="D298" s="60">
        <f t="shared" si="4"/>
        <v>1.1953513210723838E-2</v>
      </c>
      <c r="E298" s="59"/>
      <c r="F298" s="57" t="s">
        <v>19</v>
      </c>
    </row>
    <row r="299" spans="1:6">
      <c r="A299" s="57" t="s">
        <v>1302</v>
      </c>
      <c r="B299" s="58">
        <v>1959</v>
      </c>
      <c r="D299" s="60">
        <f t="shared" si="4"/>
        <v>1.1832709641135926E-2</v>
      </c>
      <c r="E299" s="59"/>
      <c r="F299" s="57" t="s">
        <v>60</v>
      </c>
    </row>
    <row r="300" spans="1:6">
      <c r="A300" s="57" t="s">
        <v>1303</v>
      </c>
      <c r="B300" s="58">
        <v>1948</v>
      </c>
      <c r="D300" s="60">
        <f t="shared" si="4"/>
        <v>1.1766267677862575E-2</v>
      </c>
      <c r="E300" s="59"/>
      <c r="F300" s="57" t="s">
        <v>64</v>
      </c>
    </row>
    <row r="301" spans="1:6">
      <c r="A301" s="57" t="s">
        <v>1304</v>
      </c>
      <c r="B301" s="58">
        <v>1944</v>
      </c>
      <c r="D301" s="60">
        <f t="shared" si="4"/>
        <v>1.1742106963944994E-2</v>
      </c>
      <c r="E301" s="59"/>
      <c r="F301" s="57" t="s">
        <v>60</v>
      </c>
    </row>
    <row r="302" spans="1:6">
      <c r="A302" s="57" t="s">
        <v>1305</v>
      </c>
      <c r="B302" s="58">
        <v>1940</v>
      </c>
      <c r="D302" s="60">
        <f t="shared" si="4"/>
        <v>1.171794625002741E-2</v>
      </c>
      <c r="E302" s="59"/>
      <c r="F302" s="57" t="s">
        <v>2</v>
      </c>
    </row>
    <row r="303" spans="1:6">
      <c r="A303" s="57" t="s">
        <v>1306</v>
      </c>
      <c r="B303" s="58">
        <v>1922</v>
      </c>
      <c r="D303" s="60">
        <f t="shared" si="4"/>
        <v>1.1609223037398291E-2</v>
      </c>
      <c r="E303" s="59"/>
      <c r="F303" s="57" t="s">
        <v>26</v>
      </c>
    </row>
    <row r="304" spans="1:6">
      <c r="A304" s="57" t="s">
        <v>1307</v>
      </c>
      <c r="B304" s="58">
        <v>1914</v>
      </c>
      <c r="D304" s="60">
        <f t="shared" si="4"/>
        <v>1.1560901609563126E-2</v>
      </c>
      <c r="E304" s="59"/>
      <c r="F304" s="57" t="s">
        <v>78</v>
      </c>
    </row>
    <row r="305" spans="1:6">
      <c r="A305" s="57" t="s">
        <v>1308</v>
      </c>
      <c r="B305" s="58">
        <v>1906</v>
      </c>
      <c r="D305" s="60">
        <f t="shared" si="4"/>
        <v>1.151258018172796E-2</v>
      </c>
      <c r="E305" s="59"/>
      <c r="F305" s="57" t="s">
        <v>26</v>
      </c>
    </row>
    <row r="306" spans="1:6">
      <c r="A306" s="57" t="s">
        <v>1309</v>
      </c>
      <c r="B306" s="58">
        <v>1874</v>
      </c>
      <c r="D306" s="60">
        <f t="shared" si="4"/>
        <v>1.1319294470387303E-2</v>
      </c>
      <c r="E306" s="59"/>
      <c r="F306" s="57" t="s">
        <v>7</v>
      </c>
    </row>
    <row r="307" spans="1:6">
      <c r="A307" s="57" t="s">
        <v>1310</v>
      </c>
      <c r="B307" s="58">
        <v>1873</v>
      </c>
      <c r="D307" s="60">
        <f t="shared" si="4"/>
        <v>1.1313254291907908E-2</v>
      </c>
      <c r="E307" s="59"/>
      <c r="F307" s="57" t="s">
        <v>21</v>
      </c>
    </row>
    <row r="308" spans="1:6">
      <c r="A308" s="57" t="s">
        <v>1311</v>
      </c>
      <c r="B308" s="58">
        <v>1824</v>
      </c>
      <c r="D308" s="60">
        <f t="shared" si="4"/>
        <v>1.1017285546417524E-2</v>
      </c>
      <c r="E308" s="59"/>
      <c r="F308" s="57" t="s">
        <v>60</v>
      </c>
    </row>
    <row r="309" spans="1:6">
      <c r="A309" s="57" t="s">
        <v>1312</v>
      </c>
      <c r="B309" s="58">
        <v>1818</v>
      </c>
      <c r="D309" s="60">
        <f t="shared" si="4"/>
        <v>1.098104447554115E-2</v>
      </c>
      <c r="E309" s="59"/>
      <c r="F309" s="57" t="s">
        <v>19</v>
      </c>
    </row>
    <row r="310" spans="1:6">
      <c r="A310" s="57" t="s">
        <v>1313</v>
      </c>
      <c r="B310" s="58">
        <v>1799</v>
      </c>
      <c r="D310" s="60">
        <f t="shared" si="4"/>
        <v>1.0866281084432635E-2</v>
      </c>
      <c r="E310" s="59"/>
      <c r="F310" s="57" t="s">
        <v>151</v>
      </c>
    </row>
    <row r="311" spans="1:6">
      <c r="A311" s="57" t="s">
        <v>1314</v>
      </c>
      <c r="B311" s="58">
        <v>1795</v>
      </c>
      <c r="D311" s="60">
        <f t="shared" si="4"/>
        <v>1.0842120370515053E-2</v>
      </c>
      <c r="E311" s="59"/>
      <c r="F311" s="57" t="s">
        <v>78</v>
      </c>
    </row>
    <row r="312" spans="1:6">
      <c r="A312" s="57" t="s">
        <v>1315</v>
      </c>
      <c r="B312" s="58">
        <v>1791</v>
      </c>
      <c r="D312" s="60">
        <f t="shared" si="4"/>
        <v>1.0817959656597471E-2</v>
      </c>
      <c r="E312" s="59"/>
      <c r="F312" s="57" t="s">
        <v>43</v>
      </c>
    </row>
    <row r="313" spans="1:6">
      <c r="A313" s="57" t="s">
        <v>1316</v>
      </c>
      <c r="B313" s="58">
        <v>1782</v>
      </c>
      <c r="D313" s="60">
        <f t="shared" si="4"/>
        <v>1.0763598050282911E-2</v>
      </c>
      <c r="E313" s="59"/>
      <c r="F313" s="57" t="s">
        <v>4</v>
      </c>
    </row>
    <row r="314" spans="1:6">
      <c r="A314" s="57" t="s">
        <v>1317</v>
      </c>
      <c r="B314" s="58">
        <v>1780</v>
      </c>
      <c r="D314" s="60">
        <f t="shared" si="4"/>
        <v>1.0751517693324119E-2</v>
      </c>
      <c r="E314" s="59"/>
      <c r="F314" s="57" t="s">
        <v>151</v>
      </c>
    </row>
    <row r="315" spans="1:6">
      <c r="A315" s="57" t="s">
        <v>1318</v>
      </c>
      <c r="B315" s="58">
        <v>1771</v>
      </c>
      <c r="D315" s="60">
        <f t="shared" si="4"/>
        <v>1.0697156087009559E-2</v>
      </c>
      <c r="E315" s="59"/>
      <c r="F315" s="57" t="s">
        <v>23</v>
      </c>
    </row>
    <row r="316" spans="1:6">
      <c r="A316" s="57" t="s">
        <v>1319</v>
      </c>
      <c r="B316" s="58">
        <v>1749</v>
      </c>
      <c r="D316" s="60">
        <f t="shared" si="4"/>
        <v>1.0564272160462856E-2</v>
      </c>
      <c r="E316" s="59"/>
      <c r="F316" s="57" t="s">
        <v>51</v>
      </c>
    </row>
    <row r="317" spans="1:6">
      <c r="A317" s="57" t="s">
        <v>1320</v>
      </c>
      <c r="B317" s="58">
        <v>1741</v>
      </c>
      <c r="D317" s="60">
        <f t="shared" si="4"/>
        <v>1.0515950732627692E-2</v>
      </c>
      <c r="E317" s="59"/>
      <c r="F317" s="57" t="s">
        <v>11</v>
      </c>
    </row>
    <row r="318" spans="1:6">
      <c r="A318" s="57" t="s">
        <v>1321</v>
      </c>
      <c r="B318" s="58">
        <v>1733</v>
      </c>
      <c r="D318" s="60">
        <f t="shared" si="4"/>
        <v>1.0467629304792527E-2</v>
      </c>
      <c r="E318" s="59"/>
      <c r="F318" s="57" t="s">
        <v>6</v>
      </c>
    </row>
    <row r="319" spans="1:6">
      <c r="A319" s="57" t="s">
        <v>1322</v>
      </c>
      <c r="B319" s="58">
        <v>1712</v>
      </c>
      <c r="D319" s="60">
        <f t="shared" si="4"/>
        <v>1.034078555672522E-2</v>
      </c>
      <c r="E319" s="59"/>
      <c r="F319" s="57" t="s">
        <v>87</v>
      </c>
    </row>
    <row r="320" spans="1:6">
      <c r="A320" s="57" t="s">
        <v>1323</v>
      </c>
      <c r="B320" s="58">
        <v>1689</v>
      </c>
      <c r="D320" s="60">
        <f t="shared" si="4"/>
        <v>1.0201861451699122E-2</v>
      </c>
      <c r="E320" s="59"/>
      <c r="F320" s="57" t="s">
        <v>78</v>
      </c>
    </row>
    <row r="321" spans="1:6">
      <c r="A321" s="57" t="s">
        <v>1324</v>
      </c>
      <c r="B321" s="58">
        <v>1682</v>
      </c>
      <c r="D321" s="60">
        <f t="shared" si="4"/>
        <v>1.0159580202343354E-2</v>
      </c>
      <c r="E321" s="59"/>
      <c r="F321" s="57" t="s">
        <v>48</v>
      </c>
    </row>
    <row r="322" spans="1:6">
      <c r="A322" s="57" t="s">
        <v>1325</v>
      </c>
      <c r="B322" s="58">
        <v>1645</v>
      </c>
      <c r="D322" s="60">
        <f t="shared" si="4"/>
        <v>9.9360935986057171E-3</v>
      </c>
      <c r="E322" s="59"/>
      <c r="F322" s="57" t="s">
        <v>48</v>
      </c>
    </row>
    <row r="323" spans="1:6">
      <c r="A323" s="57" t="s">
        <v>1326</v>
      </c>
      <c r="B323" s="58">
        <v>1641</v>
      </c>
      <c r="D323" s="60">
        <f t="shared" ref="D323:D386" si="5">B323/$J$13</f>
        <v>9.9119328846881353E-3</v>
      </c>
      <c r="E323" s="59"/>
      <c r="F323" s="57" t="s">
        <v>63</v>
      </c>
    </row>
    <row r="324" spans="1:6">
      <c r="A324" s="57" t="s">
        <v>1327</v>
      </c>
      <c r="B324" s="58">
        <v>1629</v>
      </c>
      <c r="D324" s="60">
        <f t="shared" si="5"/>
        <v>9.8394507429353881E-3</v>
      </c>
      <c r="E324" s="59"/>
      <c r="F324" s="57" t="s">
        <v>7</v>
      </c>
    </row>
    <row r="325" spans="1:6">
      <c r="A325" s="57" t="s">
        <v>1328</v>
      </c>
      <c r="B325" s="58">
        <v>1622</v>
      </c>
      <c r="D325" s="60">
        <f t="shared" si="5"/>
        <v>9.7971694935796196E-3</v>
      </c>
      <c r="E325" s="59"/>
      <c r="F325" s="57" t="s">
        <v>48</v>
      </c>
    </row>
    <row r="326" spans="1:6">
      <c r="A326" s="57" t="s">
        <v>1329</v>
      </c>
      <c r="B326" s="58">
        <v>1592</v>
      </c>
      <c r="D326" s="60">
        <f t="shared" si="5"/>
        <v>9.6159641391977517E-3</v>
      </c>
      <c r="E326" s="59"/>
      <c r="F326" s="57" t="s">
        <v>55</v>
      </c>
    </row>
    <row r="327" spans="1:6">
      <c r="A327" s="57" t="s">
        <v>1330</v>
      </c>
      <c r="B327" s="58">
        <v>1568</v>
      </c>
      <c r="D327" s="60">
        <f t="shared" si="5"/>
        <v>9.4709998556922574E-3</v>
      </c>
      <c r="E327" s="59"/>
      <c r="F327" s="57" t="s">
        <v>48</v>
      </c>
    </row>
    <row r="328" spans="1:6">
      <c r="A328" s="57" t="s">
        <v>1331</v>
      </c>
      <c r="B328" s="58">
        <v>1561</v>
      </c>
      <c r="D328" s="60">
        <f t="shared" si="5"/>
        <v>9.4287186063364888E-3</v>
      </c>
      <c r="E328" s="59"/>
      <c r="F328" s="57" t="s">
        <v>48</v>
      </c>
    </row>
    <row r="329" spans="1:6">
      <c r="A329" s="57" t="s">
        <v>1332</v>
      </c>
      <c r="B329" s="58">
        <v>1539</v>
      </c>
      <c r="D329" s="60">
        <f t="shared" si="5"/>
        <v>9.2958346797897863E-3</v>
      </c>
      <c r="E329" s="59"/>
      <c r="F329" s="57" t="s">
        <v>55</v>
      </c>
    </row>
    <row r="330" spans="1:6">
      <c r="A330" s="57" t="s">
        <v>1333</v>
      </c>
      <c r="B330" s="58">
        <v>1511</v>
      </c>
      <c r="D330" s="60">
        <f t="shared" si="5"/>
        <v>9.1267096823667102E-3</v>
      </c>
      <c r="E330" s="59"/>
      <c r="F330" s="57" t="s">
        <v>9</v>
      </c>
    </row>
    <row r="331" spans="1:6">
      <c r="A331" s="57" t="s">
        <v>1334</v>
      </c>
      <c r="B331" s="58">
        <v>1504</v>
      </c>
      <c r="D331" s="60">
        <f t="shared" si="5"/>
        <v>9.0844284330109416E-3</v>
      </c>
      <c r="E331" s="59"/>
      <c r="F331" s="57" t="s">
        <v>151</v>
      </c>
    </row>
    <row r="332" spans="1:6">
      <c r="A332" s="57" t="s">
        <v>1335</v>
      </c>
      <c r="B332" s="58">
        <v>1503</v>
      </c>
      <c r="D332" s="60">
        <f t="shared" si="5"/>
        <v>9.0783882545315449E-3</v>
      </c>
      <c r="E332" s="59"/>
      <c r="F332" s="57" t="s">
        <v>26</v>
      </c>
    </row>
    <row r="333" spans="1:6">
      <c r="A333" s="57" t="s">
        <v>1336</v>
      </c>
      <c r="B333" s="58">
        <v>1498</v>
      </c>
      <c r="D333" s="60">
        <f t="shared" si="5"/>
        <v>9.0481873621345681E-3</v>
      </c>
      <c r="E333" s="59"/>
      <c r="F333" s="57" t="s">
        <v>60</v>
      </c>
    </row>
    <row r="334" spans="1:6">
      <c r="A334" s="57" t="s">
        <v>1337</v>
      </c>
      <c r="B334" s="58">
        <v>1492</v>
      </c>
      <c r="D334" s="60">
        <f t="shared" si="5"/>
        <v>9.0119462912581945E-3</v>
      </c>
      <c r="E334" s="59"/>
      <c r="F334" s="57" t="s">
        <v>55</v>
      </c>
    </row>
    <row r="335" spans="1:6">
      <c r="A335" s="57" t="s">
        <v>1338</v>
      </c>
      <c r="B335" s="58">
        <v>1490</v>
      </c>
      <c r="D335" s="60">
        <f t="shared" si="5"/>
        <v>8.9998659342994027E-3</v>
      </c>
      <c r="E335" s="59"/>
      <c r="F335" s="57" t="s">
        <v>26</v>
      </c>
    </row>
    <row r="336" spans="1:6">
      <c r="A336" s="57" t="s">
        <v>1339</v>
      </c>
      <c r="B336" s="58">
        <v>1485</v>
      </c>
      <c r="D336" s="60">
        <f t="shared" si="5"/>
        <v>8.9696650419024259E-3</v>
      </c>
      <c r="E336" s="59"/>
      <c r="F336" s="57" t="s">
        <v>63</v>
      </c>
    </row>
    <row r="337" spans="1:6">
      <c r="A337" s="57" t="s">
        <v>1340</v>
      </c>
      <c r="B337" s="58">
        <v>1482</v>
      </c>
      <c r="D337" s="60">
        <f t="shared" si="5"/>
        <v>8.9515445064642391E-3</v>
      </c>
      <c r="E337" s="59"/>
      <c r="F337" s="57" t="s">
        <v>145</v>
      </c>
    </row>
    <row r="338" spans="1:6">
      <c r="A338" s="57" t="s">
        <v>1341</v>
      </c>
      <c r="B338" s="58">
        <v>1481</v>
      </c>
      <c r="D338" s="60">
        <f t="shared" si="5"/>
        <v>8.9455043279848424E-3</v>
      </c>
      <c r="E338" s="59"/>
      <c r="F338" s="57" t="s">
        <v>2</v>
      </c>
    </row>
    <row r="339" spans="1:6">
      <c r="A339" s="57" t="s">
        <v>1342</v>
      </c>
      <c r="B339" s="58">
        <v>1474</v>
      </c>
      <c r="D339" s="60">
        <f t="shared" si="5"/>
        <v>8.9032230786290738E-3</v>
      </c>
      <c r="E339" s="59"/>
      <c r="F339" s="57" t="s">
        <v>51</v>
      </c>
    </row>
    <row r="340" spans="1:6">
      <c r="A340" s="57" t="s">
        <v>1343</v>
      </c>
      <c r="B340" s="58">
        <v>1460</v>
      </c>
      <c r="D340" s="60">
        <f t="shared" si="5"/>
        <v>8.8186605799175366E-3</v>
      </c>
      <c r="E340" s="59"/>
      <c r="F340" s="57" t="s">
        <v>48</v>
      </c>
    </row>
    <row r="341" spans="1:6">
      <c r="A341" s="57" t="s">
        <v>1344</v>
      </c>
      <c r="B341" s="58">
        <v>1458</v>
      </c>
      <c r="D341" s="60">
        <f t="shared" si="5"/>
        <v>8.8065802229587448E-3</v>
      </c>
      <c r="E341" s="59"/>
      <c r="F341" s="57" t="s">
        <v>26</v>
      </c>
    </row>
    <row r="342" spans="1:6">
      <c r="A342" s="57" t="s">
        <v>1345</v>
      </c>
      <c r="B342" s="58">
        <v>1452</v>
      </c>
      <c r="D342" s="60">
        <f t="shared" si="5"/>
        <v>8.7703391520823713E-3</v>
      </c>
      <c r="E342" s="59"/>
      <c r="F342" s="57" t="s">
        <v>55</v>
      </c>
    </row>
    <row r="343" spans="1:6">
      <c r="A343" s="57" t="s">
        <v>1346</v>
      </c>
      <c r="B343" s="58">
        <v>1438</v>
      </c>
      <c r="D343" s="60">
        <f t="shared" si="5"/>
        <v>8.6857766533708341E-3</v>
      </c>
      <c r="E343" s="59"/>
      <c r="F343" s="57" t="s">
        <v>60</v>
      </c>
    </row>
    <row r="344" spans="1:6">
      <c r="A344" s="57" t="s">
        <v>1347</v>
      </c>
      <c r="B344" s="58">
        <v>1435</v>
      </c>
      <c r="D344" s="60">
        <f t="shared" si="5"/>
        <v>8.6676561179326473E-3</v>
      </c>
      <c r="E344" s="59"/>
      <c r="F344" s="57" t="s">
        <v>55</v>
      </c>
    </row>
    <row r="345" spans="1:6">
      <c r="A345" s="57" t="s">
        <v>1348</v>
      </c>
      <c r="B345" s="58">
        <v>1431</v>
      </c>
      <c r="D345" s="60">
        <f t="shared" si="5"/>
        <v>8.6434954040150638E-3</v>
      </c>
      <c r="E345" s="59"/>
      <c r="F345" s="57" t="s">
        <v>7</v>
      </c>
    </row>
    <row r="346" spans="1:6">
      <c r="A346" s="57" t="s">
        <v>1349</v>
      </c>
      <c r="B346" s="58">
        <v>1428</v>
      </c>
      <c r="D346" s="60">
        <f t="shared" si="5"/>
        <v>8.625374868576877E-3</v>
      </c>
      <c r="E346" s="59"/>
      <c r="F346" s="57" t="s">
        <v>60</v>
      </c>
    </row>
    <row r="347" spans="1:6">
      <c r="A347" s="57" t="s">
        <v>1350</v>
      </c>
      <c r="B347" s="58">
        <v>1418</v>
      </c>
      <c r="D347" s="60">
        <f t="shared" si="5"/>
        <v>8.5649730837829216E-3</v>
      </c>
      <c r="E347" s="59"/>
      <c r="F347" s="57" t="s">
        <v>99</v>
      </c>
    </row>
    <row r="348" spans="1:6">
      <c r="A348" s="57" t="s">
        <v>1351</v>
      </c>
      <c r="B348" s="58">
        <v>1413</v>
      </c>
      <c r="D348" s="60">
        <f t="shared" si="5"/>
        <v>8.5347721913859448E-3</v>
      </c>
      <c r="E348" s="59"/>
      <c r="F348" s="57" t="s">
        <v>78</v>
      </c>
    </row>
    <row r="349" spans="1:6">
      <c r="A349" s="57" t="s">
        <v>1352</v>
      </c>
      <c r="B349" s="58">
        <v>1408</v>
      </c>
      <c r="D349" s="60">
        <f t="shared" si="5"/>
        <v>8.5045712989889662E-3</v>
      </c>
      <c r="E349" s="59"/>
      <c r="F349" s="57" t="s">
        <v>21</v>
      </c>
    </row>
    <row r="350" spans="1:6">
      <c r="A350" s="57" t="s">
        <v>1353</v>
      </c>
      <c r="B350" s="58">
        <v>1400</v>
      </c>
      <c r="D350" s="60">
        <f t="shared" si="5"/>
        <v>8.4562498711538009E-3</v>
      </c>
      <c r="E350" s="59"/>
      <c r="F350" s="57" t="s">
        <v>16</v>
      </c>
    </row>
    <row r="351" spans="1:6">
      <c r="A351" s="57" t="s">
        <v>1354</v>
      </c>
      <c r="B351" s="58">
        <v>1399</v>
      </c>
      <c r="D351" s="60">
        <f t="shared" si="5"/>
        <v>8.4502096926744059E-3</v>
      </c>
      <c r="E351" s="59"/>
      <c r="F351" s="57" t="s">
        <v>4</v>
      </c>
    </row>
    <row r="352" spans="1:6">
      <c r="A352" s="57" t="s">
        <v>1355</v>
      </c>
      <c r="B352" s="58">
        <v>1399</v>
      </c>
      <c r="D352" s="60">
        <f t="shared" si="5"/>
        <v>8.4502096926744059E-3</v>
      </c>
      <c r="E352" s="59"/>
      <c r="F352" s="57" t="s">
        <v>4</v>
      </c>
    </row>
    <row r="353" spans="1:6">
      <c r="A353" s="57" t="s">
        <v>1356</v>
      </c>
      <c r="B353" s="58">
        <v>1394</v>
      </c>
      <c r="D353" s="60">
        <f t="shared" si="5"/>
        <v>8.4200088002774273E-3</v>
      </c>
      <c r="E353" s="59"/>
      <c r="F353" s="57" t="s">
        <v>48</v>
      </c>
    </row>
    <row r="354" spans="1:6">
      <c r="A354" s="57" t="s">
        <v>1357</v>
      </c>
      <c r="B354" s="58">
        <v>1385</v>
      </c>
      <c r="D354" s="60">
        <f t="shared" si="5"/>
        <v>8.3656471939628687E-3</v>
      </c>
      <c r="E354" s="59"/>
      <c r="F354" s="57" t="s">
        <v>28</v>
      </c>
    </row>
    <row r="355" spans="1:6">
      <c r="A355" s="57" t="s">
        <v>1358</v>
      </c>
      <c r="B355" s="58">
        <v>1383</v>
      </c>
      <c r="D355" s="60">
        <f t="shared" si="5"/>
        <v>8.3535668370040769E-3</v>
      </c>
      <c r="E355" s="59"/>
      <c r="F355" s="57" t="s">
        <v>11</v>
      </c>
    </row>
    <row r="356" spans="1:6">
      <c r="A356" s="57" t="s">
        <v>1359</v>
      </c>
      <c r="B356" s="58">
        <v>1376</v>
      </c>
      <c r="D356" s="60">
        <f t="shared" si="5"/>
        <v>8.3112855876483083E-3</v>
      </c>
      <c r="E356" s="59"/>
      <c r="F356" s="57" t="s">
        <v>31</v>
      </c>
    </row>
    <row r="357" spans="1:6">
      <c r="A357" s="57" t="s">
        <v>1360</v>
      </c>
      <c r="B357" s="58">
        <v>1371</v>
      </c>
      <c r="D357" s="60">
        <f t="shared" si="5"/>
        <v>8.2810846952513298E-3</v>
      </c>
      <c r="E357" s="59"/>
      <c r="F357" s="57" t="s">
        <v>151</v>
      </c>
    </row>
    <row r="358" spans="1:6">
      <c r="A358" s="57" t="s">
        <v>1361</v>
      </c>
      <c r="B358" s="58">
        <v>1370</v>
      </c>
      <c r="D358" s="60">
        <f t="shared" si="5"/>
        <v>8.2750445167719348E-3</v>
      </c>
      <c r="E358" s="59"/>
      <c r="F358" s="57" t="s">
        <v>26</v>
      </c>
    </row>
    <row r="359" spans="1:6">
      <c r="A359" s="57" t="s">
        <v>1362</v>
      </c>
      <c r="B359" s="58">
        <v>1360</v>
      </c>
      <c r="D359" s="60">
        <f t="shared" si="5"/>
        <v>8.2146427319779794E-3</v>
      </c>
      <c r="E359" s="59"/>
      <c r="F359" s="57" t="s">
        <v>78</v>
      </c>
    </row>
    <row r="360" spans="1:6">
      <c r="A360" s="57" t="s">
        <v>1363</v>
      </c>
      <c r="B360" s="58">
        <v>1355</v>
      </c>
      <c r="D360" s="60">
        <f t="shared" si="5"/>
        <v>8.1844418395810008E-3</v>
      </c>
      <c r="E360" s="59"/>
      <c r="F360" s="57" t="s">
        <v>7</v>
      </c>
    </row>
    <row r="361" spans="1:6">
      <c r="A361" s="57" t="s">
        <v>1364</v>
      </c>
      <c r="B361" s="58">
        <v>1348</v>
      </c>
      <c r="D361" s="60">
        <f t="shared" si="5"/>
        <v>8.1421605902252323E-3</v>
      </c>
      <c r="E361" s="59"/>
      <c r="F361" s="57" t="s">
        <v>60</v>
      </c>
    </row>
    <row r="362" spans="1:6">
      <c r="A362" s="57" t="s">
        <v>1365</v>
      </c>
      <c r="B362" s="58">
        <v>1343</v>
      </c>
      <c r="D362" s="60">
        <f t="shared" si="5"/>
        <v>8.1119596978282537E-3</v>
      </c>
      <c r="E362" s="59"/>
      <c r="F362" s="57" t="s">
        <v>64</v>
      </c>
    </row>
    <row r="363" spans="1:6">
      <c r="A363" s="57" t="s">
        <v>1366</v>
      </c>
      <c r="B363" s="58">
        <v>1335</v>
      </c>
      <c r="D363" s="60">
        <f t="shared" si="5"/>
        <v>8.0636382699930901E-3</v>
      </c>
      <c r="E363" s="59"/>
      <c r="F363" s="57" t="s">
        <v>55</v>
      </c>
    </row>
    <row r="364" spans="1:6">
      <c r="A364" s="57" t="s">
        <v>1367</v>
      </c>
      <c r="B364" s="58">
        <v>1323</v>
      </c>
      <c r="D364" s="60">
        <f t="shared" si="5"/>
        <v>7.991156128240343E-3</v>
      </c>
      <c r="E364" s="59"/>
      <c r="F364" s="57" t="s">
        <v>19</v>
      </c>
    </row>
    <row r="365" spans="1:6">
      <c r="A365" s="57" t="s">
        <v>1368</v>
      </c>
      <c r="B365" s="58">
        <v>1319</v>
      </c>
      <c r="D365" s="60">
        <f t="shared" si="5"/>
        <v>7.9669954143227594E-3</v>
      </c>
      <c r="E365" s="59"/>
      <c r="F365" s="57" t="s">
        <v>7</v>
      </c>
    </row>
    <row r="366" spans="1:6">
      <c r="A366" s="57" t="s">
        <v>1369</v>
      </c>
      <c r="B366" s="58">
        <v>1305</v>
      </c>
      <c r="D366" s="60">
        <f t="shared" si="5"/>
        <v>7.8824329156112222E-3</v>
      </c>
      <c r="E366" s="59"/>
      <c r="F366" s="57" t="s">
        <v>64</v>
      </c>
    </row>
    <row r="367" spans="1:6">
      <c r="A367" s="57" t="s">
        <v>1370</v>
      </c>
      <c r="B367" s="58">
        <v>1302</v>
      </c>
      <c r="D367" s="60">
        <f t="shared" si="5"/>
        <v>7.8643123801730355E-3</v>
      </c>
      <c r="E367" s="59"/>
      <c r="F367" s="57" t="s">
        <v>7</v>
      </c>
    </row>
    <row r="368" spans="1:6">
      <c r="A368" s="57" t="s">
        <v>1371</v>
      </c>
      <c r="B368" s="58">
        <v>1288</v>
      </c>
      <c r="D368" s="60">
        <f t="shared" si="5"/>
        <v>7.7797498814614974E-3</v>
      </c>
      <c r="E368" s="59"/>
      <c r="F368" s="57" t="s">
        <v>48</v>
      </c>
    </row>
    <row r="369" spans="1:6">
      <c r="A369" s="57" t="s">
        <v>1372</v>
      </c>
      <c r="B369" s="58">
        <v>1272</v>
      </c>
      <c r="D369" s="60">
        <f t="shared" si="5"/>
        <v>7.6831070257911685E-3</v>
      </c>
      <c r="E369" s="59"/>
      <c r="F369" s="57" t="s">
        <v>324</v>
      </c>
    </row>
    <row r="370" spans="1:6">
      <c r="A370" s="57" t="s">
        <v>1373</v>
      </c>
      <c r="B370" s="58">
        <v>1269</v>
      </c>
      <c r="D370" s="60">
        <f t="shared" si="5"/>
        <v>7.6649864903529817E-3</v>
      </c>
      <c r="E370" s="59"/>
      <c r="F370" s="57" t="s">
        <v>6</v>
      </c>
    </row>
    <row r="371" spans="1:6">
      <c r="A371" s="57" t="s">
        <v>1374</v>
      </c>
      <c r="B371" s="58">
        <v>1264</v>
      </c>
      <c r="D371" s="60">
        <f t="shared" si="5"/>
        <v>7.634785597956004E-3</v>
      </c>
      <c r="E371" s="59"/>
      <c r="F371" s="57" t="s">
        <v>151</v>
      </c>
    </row>
    <row r="372" spans="1:6">
      <c r="A372" s="57" t="s">
        <v>1375</v>
      </c>
      <c r="B372" s="58">
        <v>1262</v>
      </c>
      <c r="D372" s="60">
        <f t="shared" si="5"/>
        <v>7.6227052409972122E-3</v>
      </c>
      <c r="E372" s="59"/>
      <c r="F372" s="57" t="s">
        <v>4</v>
      </c>
    </row>
    <row r="373" spans="1:6">
      <c r="A373" s="57" t="s">
        <v>1376</v>
      </c>
      <c r="B373" s="58">
        <v>1260</v>
      </c>
      <c r="D373" s="60">
        <f t="shared" si="5"/>
        <v>7.6106248840384213E-3</v>
      </c>
      <c r="E373" s="59"/>
      <c r="F373" s="57" t="s">
        <v>55</v>
      </c>
    </row>
    <row r="374" spans="1:6">
      <c r="A374" s="57" t="s">
        <v>1377</v>
      </c>
      <c r="B374" s="58">
        <v>1259</v>
      </c>
      <c r="D374" s="60">
        <f t="shared" si="5"/>
        <v>7.6045847055590254E-3</v>
      </c>
      <c r="E374" s="59"/>
      <c r="F374" s="57" t="s">
        <v>64</v>
      </c>
    </row>
    <row r="375" spans="1:6">
      <c r="A375" s="57" t="s">
        <v>1378</v>
      </c>
      <c r="B375" s="58">
        <v>1258</v>
      </c>
      <c r="D375" s="60">
        <f t="shared" si="5"/>
        <v>7.5985445270796304E-3</v>
      </c>
      <c r="E375" s="59"/>
      <c r="F375" s="57" t="s">
        <v>48</v>
      </c>
    </row>
    <row r="376" spans="1:6">
      <c r="A376" s="57" t="s">
        <v>1379</v>
      </c>
      <c r="B376" s="58">
        <v>1255</v>
      </c>
      <c r="D376" s="60">
        <f t="shared" si="5"/>
        <v>7.5804239916414436E-3</v>
      </c>
      <c r="E376" s="59"/>
      <c r="F376" s="57" t="s">
        <v>87</v>
      </c>
    </row>
    <row r="377" spans="1:6">
      <c r="A377" s="57" t="s">
        <v>1380</v>
      </c>
      <c r="B377" s="58">
        <v>1253</v>
      </c>
      <c r="D377" s="60">
        <f t="shared" si="5"/>
        <v>7.5683436346826527E-3</v>
      </c>
      <c r="E377" s="59"/>
      <c r="F377" s="57" t="s">
        <v>6</v>
      </c>
    </row>
    <row r="378" spans="1:6">
      <c r="A378" s="57" t="s">
        <v>1381</v>
      </c>
      <c r="B378" s="58">
        <v>1246</v>
      </c>
      <c r="D378" s="60">
        <f t="shared" si="5"/>
        <v>7.5260623853268833E-3</v>
      </c>
      <c r="E378" s="59"/>
      <c r="F378" s="57" t="s">
        <v>64</v>
      </c>
    </row>
    <row r="379" spans="1:6">
      <c r="A379" s="57" t="s">
        <v>1382</v>
      </c>
      <c r="B379" s="58">
        <v>1245</v>
      </c>
      <c r="D379" s="60">
        <f t="shared" si="5"/>
        <v>7.5200222068474883E-3</v>
      </c>
      <c r="E379" s="59"/>
      <c r="F379" s="57" t="s">
        <v>7</v>
      </c>
    </row>
    <row r="380" spans="1:6">
      <c r="A380" s="57" t="s">
        <v>1383</v>
      </c>
      <c r="B380" s="58">
        <v>1238</v>
      </c>
      <c r="D380" s="60">
        <f t="shared" si="5"/>
        <v>7.4777409574917188E-3</v>
      </c>
      <c r="E380" s="59"/>
      <c r="F380" s="57" t="s">
        <v>4</v>
      </c>
    </row>
    <row r="381" spans="1:6">
      <c r="A381" s="57" t="s">
        <v>1384</v>
      </c>
      <c r="B381" s="58">
        <v>1238</v>
      </c>
      <c r="D381" s="60">
        <f t="shared" si="5"/>
        <v>7.4777409574917188E-3</v>
      </c>
      <c r="E381" s="59"/>
      <c r="F381" s="57" t="s">
        <v>4</v>
      </c>
    </row>
    <row r="382" spans="1:6">
      <c r="A382" s="57" t="s">
        <v>1385</v>
      </c>
      <c r="B382" s="58">
        <v>1237</v>
      </c>
      <c r="D382" s="60">
        <f t="shared" si="5"/>
        <v>7.4717007790123229E-3</v>
      </c>
      <c r="E382" s="59"/>
      <c r="F382" s="57" t="s">
        <v>7</v>
      </c>
    </row>
    <row r="383" spans="1:6">
      <c r="A383" s="57" t="s">
        <v>1386</v>
      </c>
      <c r="B383" s="58">
        <v>1233</v>
      </c>
      <c r="D383" s="60">
        <f t="shared" si="5"/>
        <v>7.4475400650947411E-3</v>
      </c>
      <c r="E383" s="59"/>
      <c r="F383" s="57" t="s">
        <v>26</v>
      </c>
    </row>
    <row r="384" spans="1:6">
      <c r="A384" s="57" t="s">
        <v>1387</v>
      </c>
      <c r="B384" s="58">
        <v>1231</v>
      </c>
      <c r="D384" s="60">
        <f t="shared" si="5"/>
        <v>7.4354597081359502E-3</v>
      </c>
      <c r="E384" s="59"/>
      <c r="F384" s="57" t="s">
        <v>64</v>
      </c>
    </row>
    <row r="385" spans="1:6">
      <c r="A385" s="57" t="s">
        <v>1388</v>
      </c>
      <c r="B385" s="58">
        <v>1230</v>
      </c>
      <c r="D385" s="60">
        <f t="shared" si="5"/>
        <v>7.4294195296565543E-3</v>
      </c>
      <c r="E385" s="59"/>
      <c r="F385" s="57" t="s">
        <v>2</v>
      </c>
    </row>
    <row r="386" spans="1:6">
      <c r="A386" s="57" t="s">
        <v>1389</v>
      </c>
      <c r="B386" s="58">
        <v>1215</v>
      </c>
      <c r="D386" s="60">
        <f t="shared" si="5"/>
        <v>7.3388168524656204E-3</v>
      </c>
      <c r="E386" s="59"/>
      <c r="F386" s="57" t="s">
        <v>9</v>
      </c>
    </row>
    <row r="387" spans="1:6">
      <c r="A387" s="57" t="s">
        <v>1390</v>
      </c>
      <c r="B387" s="58">
        <v>1215</v>
      </c>
      <c r="D387" s="60">
        <f t="shared" ref="D387:D450" si="6">B387/$J$13</f>
        <v>7.3388168524656204E-3</v>
      </c>
      <c r="E387" s="59"/>
      <c r="F387" s="57" t="s">
        <v>11</v>
      </c>
    </row>
    <row r="388" spans="1:6">
      <c r="A388" s="57" t="s">
        <v>1391</v>
      </c>
      <c r="B388" s="58">
        <v>1214</v>
      </c>
      <c r="D388" s="60">
        <f t="shared" si="6"/>
        <v>7.3327766739862254E-3</v>
      </c>
      <c r="E388" s="59"/>
      <c r="F388" s="57" t="s">
        <v>28</v>
      </c>
    </row>
    <row r="389" spans="1:6">
      <c r="A389" s="57" t="s">
        <v>1392</v>
      </c>
      <c r="B389" s="58">
        <v>1206</v>
      </c>
      <c r="D389" s="60">
        <f t="shared" si="6"/>
        <v>7.2844552461510609E-3</v>
      </c>
      <c r="E389" s="59"/>
      <c r="F389" s="57" t="s">
        <v>2</v>
      </c>
    </row>
    <row r="390" spans="1:6">
      <c r="A390" s="57" t="s">
        <v>1393</v>
      </c>
      <c r="B390" s="58">
        <v>1202</v>
      </c>
      <c r="D390" s="60">
        <f t="shared" si="6"/>
        <v>7.2602945322334782E-3</v>
      </c>
      <c r="E390" s="59"/>
      <c r="F390" s="57" t="s">
        <v>11</v>
      </c>
    </row>
    <row r="391" spans="1:6">
      <c r="A391" s="57" t="s">
        <v>1394</v>
      </c>
      <c r="B391" s="58">
        <v>1197</v>
      </c>
      <c r="D391" s="60">
        <f t="shared" si="6"/>
        <v>7.2300936398365006E-3</v>
      </c>
      <c r="E391" s="59"/>
      <c r="F391" s="57" t="s">
        <v>2</v>
      </c>
    </row>
    <row r="392" spans="1:6">
      <c r="A392" s="57" t="s">
        <v>1395</v>
      </c>
      <c r="B392" s="58">
        <v>1186</v>
      </c>
      <c r="D392" s="60">
        <f t="shared" si="6"/>
        <v>7.1636516765631493E-3</v>
      </c>
      <c r="E392" s="59"/>
      <c r="F392" s="57" t="s">
        <v>16</v>
      </c>
    </row>
    <row r="393" spans="1:6">
      <c r="A393" s="57" t="s">
        <v>1396</v>
      </c>
      <c r="B393" s="58">
        <v>1179</v>
      </c>
      <c r="D393" s="60">
        <f t="shared" si="6"/>
        <v>7.1213704272073798E-3</v>
      </c>
      <c r="E393" s="59"/>
      <c r="F393" s="57" t="s">
        <v>87</v>
      </c>
    </row>
    <row r="394" spans="1:6">
      <c r="A394" s="57" t="s">
        <v>1397</v>
      </c>
      <c r="B394" s="58">
        <v>1173</v>
      </c>
      <c r="D394" s="60">
        <f t="shared" si="6"/>
        <v>7.0851293563310063E-3</v>
      </c>
      <c r="E394" s="59"/>
      <c r="F394" s="57" t="s">
        <v>28</v>
      </c>
    </row>
    <row r="395" spans="1:6">
      <c r="A395" s="57" t="s">
        <v>1398</v>
      </c>
      <c r="B395" s="58">
        <v>1167</v>
      </c>
      <c r="D395" s="60">
        <f t="shared" si="6"/>
        <v>7.0488882854546336E-3</v>
      </c>
      <c r="E395" s="59"/>
      <c r="F395" s="57" t="s">
        <v>4</v>
      </c>
    </row>
    <row r="396" spans="1:6">
      <c r="A396" s="57" t="s">
        <v>1399</v>
      </c>
      <c r="B396" s="58">
        <v>1165</v>
      </c>
      <c r="D396" s="60">
        <f t="shared" si="6"/>
        <v>7.0368079284958418E-3</v>
      </c>
      <c r="E396" s="59"/>
      <c r="F396" s="57" t="s">
        <v>16</v>
      </c>
    </row>
    <row r="397" spans="1:6">
      <c r="A397" s="57" t="s">
        <v>1400</v>
      </c>
      <c r="B397" s="58">
        <v>1152</v>
      </c>
      <c r="D397" s="60">
        <f t="shared" si="6"/>
        <v>6.9582856082636996E-3</v>
      </c>
      <c r="E397" s="59"/>
      <c r="F397" s="57" t="s">
        <v>14</v>
      </c>
    </row>
    <row r="398" spans="1:6">
      <c r="A398" s="57" t="s">
        <v>1401</v>
      </c>
      <c r="B398" s="58">
        <v>1148</v>
      </c>
      <c r="D398" s="60">
        <f t="shared" si="6"/>
        <v>6.934124894346117E-3</v>
      </c>
      <c r="E398" s="59"/>
      <c r="F398" s="57" t="s">
        <v>14</v>
      </c>
    </row>
    <row r="399" spans="1:6">
      <c r="A399" s="57" t="s">
        <v>1402</v>
      </c>
      <c r="B399" s="58">
        <v>1141</v>
      </c>
      <c r="D399" s="60">
        <f t="shared" si="6"/>
        <v>6.8918436449903484E-3</v>
      </c>
      <c r="E399" s="59"/>
      <c r="F399" s="57" t="s">
        <v>9</v>
      </c>
    </row>
    <row r="400" spans="1:6">
      <c r="A400" s="57" t="s">
        <v>1403</v>
      </c>
      <c r="B400" s="58">
        <v>1138</v>
      </c>
      <c r="D400" s="60">
        <f t="shared" si="6"/>
        <v>6.8737231095521616E-3</v>
      </c>
      <c r="E400" s="59"/>
      <c r="F400" s="57" t="s">
        <v>60</v>
      </c>
    </row>
    <row r="401" spans="1:6">
      <c r="A401" s="57" t="s">
        <v>1404</v>
      </c>
      <c r="B401" s="58">
        <v>1129</v>
      </c>
      <c r="D401" s="60">
        <f t="shared" si="6"/>
        <v>6.8193615032376012E-3</v>
      </c>
      <c r="E401" s="59"/>
      <c r="F401" s="57" t="s">
        <v>2</v>
      </c>
    </row>
    <row r="402" spans="1:6">
      <c r="A402" s="57" t="s">
        <v>1405</v>
      </c>
      <c r="B402" s="58">
        <v>1124</v>
      </c>
      <c r="D402" s="60">
        <f t="shared" si="6"/>
        <v>6.7891606108406236E-3</v>
      </c>
      <c r="E402" s="59"/>
      <c r="F402" s="57" t="s">
        <v>14</v>
      </c>
    </row>
    <row r="403" spans="1:6">
      <c r="A403" s="57" t="s">
        <v>1406</v>
      </c>
      <c r="B403" s="58">
        <v>1120</v>
      </c>
      <c r="D403" s="60">
        <f t="shared" si="6"/>
        <v>6.7649998969230409E-3</v>
      </c>
      <c r="E403" s="59"/>
      <c r="F403" s="57" t="s">
        <v>31</v>
      </c>
    </row>
    <row r="404" spans="1:6">
      <c r="A404" s="57" t="s">
        <v>1407</v>
      </c>
      <c r="B404" s="58">
        <v>1117</v>
      </c>
      <c r="D404" s="60">
        <f t="shared" si="6"/>
        <v>6.746879361484855E-3</v>
      </c>
      <c r="E404" s="59"/>
      <c r="F404" s="57" t="s">
        <v>11</v>
      </c>
    </row>
    <row r="405" spans="1:6">
      <c r="A405" s="57" t="s">
        <v>1408</v>
      </c>
      <c r="B405" s="58">
        <v>1110</v>
      </c>
      <c r="D405" s="60">
        <f t="shared" si="6"/>
        <v>6.7045981121290855E-3</v>
      </c>
      <c r="E405" s="59"/>
      <c r="F405" s="57" t="s">
        <v>60</v>
      </c>
    </row>
    <row r="406" spans="1:6">
      <c r="A406" s="57" t="s">
        <v>1409</v>
      </c>
      <c r="B406" s="58">
        <v>1109</v>
      </c>
      <c r="D406" s="60">
        <f t="shared" si="6"/>
        <v>6.6985579336496896E-3</v>
      </c>
      <c r="E406" s="59"/>
      <c r="F406" s="57" t="s">
        <v>7</v>
      </c>
    </row>
    <row r="407" spans="1:6">
      <c r="A407" s="57" t="s">
        <v>1410</v>
      </c>
      <c r="B407" s="58">
        <v>1106</v>
      </c>
      <c r="D407" s="60">
        <f t="shared" si="6"/>
        <v>6.6804373982115028E-3</v>
      </c>
      <c r="E407" s="59"/>
      <c r="F407" s="57" t="s">
        <v>23</v>
      </c>
    </row>
    <row r="408" spans="1:6">
      <c r="A408" s="57" t="s">
        <v>1411</v>
      </c>
      <c r="B408" s="58">
        <v>1104</v>
      </c>
      <c r="D408" s="60">
        <f t="shared" si="6"/>
        <v>6.6683570412527119E-3</v>
      </c>
      <c r="E408" s="59"/>
      <c r="F408" s="57" t="s">
        <v>11</v>
      </c>
    </row>
    <row r="409" spans="1:6">
      <c r="A409" s="57" t="s">
        <v>1412</v>
      </c>
      <c r="B409" s="58">
        <v>1098</v>
      </c>
      <c r="D409" s="60">
        <f t="shared" si="6"/>
        <v>6.6321159703763384E-3</v>
      </c>
      <c r="E409" s="59"/>
      <c r="F409" s="57" t="s">
        <v>28</v>
      </c>
    </row>
    <row r="410" spans="1:6">
      <c r="A410" s="57" t="s">
        <v>1413</v>
      </c>
      <c r="B410" s="58">
        <v>1095</v>
      </c>
      <c r="D410" s="60">
        <f t="shared" si="6"/>
        <v>6.6139954349381516E-3</v>
      </c>
      <c r="E410" s="59"/>
      <c r="F410" s="57" t="s">
        <v>151</v>
      </c>
    </row>
    <row r="411" spans="1:6">
      <c r="A411" s="57" t="s">
        <v>1414</v>
      </c>
      <c r="B411" s="58">
        <v>1084</v>
      </c>
      <c r="D411" s="60">
        <f t="shared" si="6"/>
        <v>6.5475534716648003E-3</v>
      </c>
      <c r="E411" s="59"/>
      <c r="F411" s="57" t="s">
        <v>31</v>
      </c>
    </row>
    <row r="412" spans="1:6">
      <c r="A412" s="57" t="s">
        <v>1415</v>
      </c>
      <c r="B412" s="58">
        <v>1064</v>
      </c>
      <c r="D412" s="60">
        <f t="shared" si="6"/>
        <v>6.4267499020768896E-3</v>
      </c>
      <c r="E412" s="59"/>
      <c r="F412" s="57" t="s">
        <v>31</v>
      </c>
    </row>
    <row r="413" spans="1:6">
      <c r="A413" s="57" t="s">
        <v>1416</v>
      </c>
      <c r="B413" s="58">
        <v>1059</v>
      </c>
      <c r="D413" s="60">
        <f t="shared" si="6"/>
        <v>6.396549009679911E-3</v>
      </c>
      <c r="E413" s="59"/>
      <c r="F413" s="57" t="s">
        <v>151</v>
      </c>
    </row>
    <row r="414" spans="1:6">
      <c r="A414" s="57" t="s">
        <v>1417</v>
      </c>
      <c r="B414" s="58">
        <v>1059</v>
      </c>
      <c r="D414" s="60">
        <f t="shared" si="6"/>
        <v>6.396549009679911E-3</v>
      </c>
      <c r="E414" s="59"/>
      <c r="F414" s="57" t="s">
        <v>28</v>
      </c>
    </row>
    <row r="415" spans="1:6">
      <c r="A415" s="57" t="s">
        <v>1418</v>
      </c>
      <c r="B415" s="58">
        <v>1048</v>
      </c>
      <c r="D415" s="60">
        <f t="shared" si="6"/>
        <v>6.3301070464065598E-3</v>
      </c>
      <c r="E415" s="59"/>
      <c r="F415" s="57" t="s">
        <v>4</v>
      </c>
    </row>
    <row r="416" spans="1:6">
      <c r="A416" s="57" t="s">
        <v>1419</v>
      </c>
      <c r="B416" s="58">
        <v>1044</v>
      </c>
      <c r="D416" s="60">
        <f t="shared" si="6"/>
        <v>6.305946332488978E-3</v>
      </c>
      <c r="E416" s="59"/>
      <c r="F416" s="57" t="s">
        <v>151</v>
      </c>
    </row>
    <row r="417" spans="1:6">
      <c r="A417" s="57" t="s">
        <v>1420</v>
      </c>
      <c r="B417" s="58">
        <v>1042</v>
      </c>
      <c r="D417" s="60">
        <f t="shared" si="6"/>
        <v>6.2938659755301862E-3</v>
      </c>
      <c r="E417" s="59"/>
      <c r="F417" s="57" t="s">
        <v>9</v>
      </c>
    </row>
    <row r="418" spans="1:6">
      <c r="A418" s="57" t="s">
        <v>1421</v>
      </c>
      <c r="B418" s="58">
        <v>1040</v>
      </c>
      <c r="D418" s="60">
        <f t="shared" si="6"/>
        <v>6.2817856185713953E-3</v>
      </c>
      <c r="E418" s="59"/>
      <c r="F418" s="57" t="s">
        <v>31</v>
      </c>
    </row>
    <row r="419" spans="1:6">
      <c r="A419" s="57" t="s">
        <v>1422</v>
      </c>
      <c r="B419" s="58">
        <v>1039</v>
      </c>
      <c r="D419" s="60">
        <f t="shared" si="6"/>
        <v>6.2757454400920003E-3</v>
      </c>
      <c r="E419" s="59"/>
      <c r="F419" s="57" t="s">
        <v>60</v>
      </c>
    </row>
    <row r="420" spans="1:6">
      <c r="A420" s="57" t="s">
        <v>1423</v>
      </c>
      <c r="B420" s="58">
        <v>1034</v>
      </c>
      <c r="D420" s="60">
        <f t="shared" si="6"/>
        <v>6.2455445476950217E-3</v>
      </c>
      <c r="E420" s="59"/>
      <c r="F420" s="57" t="s">
        <v>4</v>
      </c>
    </row>
    <row r="421" spans="1:6">
      <c r="A421" s="57" t="s">
        <v>1424</v>
      </c>
      <c r="B421" s="58">
        <v>1030</v>
      </c>
      <c r="D421" s="60">
        <f t="shared" si="6"/>
        <v>6.2213838337774399E-3</v>
      </c>
      <c r="E421" s="59"/>
      <c r="F421" s="57" t="s">
        <v>11</v>
      </c>
    </row>
    <row r="422" spans="1:6">
      <c r="A422" s="57" t="s">
        <v>1425</v>
      </c>
      <c r="B422" s="58">
        <v>1030</v>
      </c>
      <c r="D422" s="60">
        <f t="shared" si="6"/>
        <v>6.2213838337774399E-3</v>
      </c>
      <c r="E422" s="59"/>
      <c r="F422" s="57" t="s">
        <v>78</v>
      </c>
    </row>
    <row r="423" spans="1:6">
      <c r="A423" s="57" t="s">
        <v>1426</v>
      </c>
      <c r="B423" s="58">
        <v>1025</v>
      </c>
      <c r="D423" s="60">
        <f t="shared" si="6"/>
        <v>6.1911829413804622E-3</v>
      </c>
      <c r="E423" s="59"/>
      <c r="F423" s="57" t="s">
        <v>9</v>
      </c>
    </row>
    <row r="424" spans="1:6">
      <c r="A424" s="57" t="s">
        <v>1427</v>
      </c>
      <c r="B424" s="58">
        <v>1023</v>
      </c>
      <c r="D424" s="60">
        <f t="shared" si="6"/>
        <v>6.1791025844216705E-3</v>
      </c>
      <c r="E424" s="59"/>
      <c r="F424" s="57" t="s">
        <v>26</v>
      </c>
    </row>
    <row r="425" spans="1:6">
      <c r="A425" s="57" t="s">
        <v>1428</v>
      </c>
      <c r="B425" s="58">
        <v>1022</v>
      </c>
      <c r="D425" s="60">
        <f t="shared" si="6"/>
        <v>6.1730624059422754E-3</v>
      </c>
      <c r="E425" s="59"/>
      <c r="F425" s="57" t="s">
        <v>48</v>
      </c>
    </row>
    <row r="426" spans="1:6">
      <c r="A426" s="57" t="s">
        <v>1429</v>
      </c>
      <c r="B426" s="58">
        <v>1017</v>
      </c>
      <c r="D426" s="60">
        <f t="shared" si="6"/>
        <v>6.1428615135452969E-3</v>
      </c>
      <c r="E426" s="59"/>
      <c r="F426" s="57" t="s">
        <v>7</v>
      </c>
    </row>
    <row r="427" spans="1:6">
      <c r="A427" s="57" t="s">
        <v>1430</v>
      </c>
      <c r="B427" s="58">
        <v>1015</v>
      </c>
      <c r="D427" s="60">
        <f t="shared" si="6"/>
        <v>6.130781156586506E-3</v>
      </c>
      <c r="E427" s="59"/>
      <c r="F427" s="57" t="s">
        <v>60</v>
      </c>
    </row>
    <row r="428" spans="1:6">
      <c r="A428" s="57" t="s">
        <v>1431</v>
      </c>
      <c r="B428" s="58">
        <v>1014</v>
      </c>
      <c r="D428" s="60">
        <f t="shared" si="6"/>
        <v>6.124740978107111E-3</v>
      </c>
      <c r="E428" s="59"/>
      <c r="F428" s="57" t="s">
        <v>145</v>
      </c>
    </row>
    <row r="429" spans="1:6">
      <c r="A429" s="57" t="s">
        <v>1432</v>
      </c>
      <c r="B429" s="58">
        <v>1012</v>
      </c>
      <c r="D429" s="60">
        <f t="shared" si="6"/>
        <v>6.1126606211483192E-3</v>
      </c>
      <c r="E429" s="59"/>
      <c r="F429" s="57" t="s">
        <v>6</v>
      </c>
    </row>
    <row r="430" spans="1:6">
      <c r="A430" s="57" t="s">
        <v>1433</v>
      </c>
      <c r="B430" s="58">
        <v>1011</v>
      </c>
      <c r="D430" s="60">
        <f t="shared" si="6"/>
        <v>6.1066204426689242E-3</v>
      </c>
      <c r="E430" s="59"/>
      <c r="F430" s="57" t="s">
        <v>19</v>
      </c>
    </row>
    <row r="431" spans="1:6">
      <c r="A431" s="57" t="s">
        <v>1434</v>
      </c>
      <c r="B431" s="58">
        <v>1008</v>
      </c>
      <c r="D431" s="60">
        <f t="shared" si="6"/>
        <v>6.0884999072307374E-3</v>
      </c>
      <c r="E431" s="59"/>
      <c r="F431" s="57" t="s">
        <v>9</v>
      </c>
    </row>
    <row r="432" spans="1:6">
      <c r="A432" s="57" t="s">
        <v>1435</v>
      </c>
      <c r="B432" s="58">
        <v>1002</v>
      </c>
      <c r="D432" s="60">
        <f t="shared" si="6"/>
        <v>6.0522588363543638E-3</v>
      </c>
      <c r="E432" s="59"/>
      <c r="F432" s="57" t="s">
        <v>2</v>
      </c>
    </row>
    <row r="433" spans="1:6">
      <c r="A433" s="57" t="s">
        <v>1436</v>
      </c>
      <c r="B433" s="57">
        <v>992</v>
      </c>
      <c r="D433" s="60">
        <f t="shared" si="6"/>
        <v>5.9918570515604076E-3</v>
      </c>
      <c r="E433" s="59"/>
      <c r="F433" s="57" t="s">
        <v>92</v>
      </c>
    </row>
    <row r="434" spans="1:6">
      <c r="A434" s="57" t="s">
        <v>1437</v>
      </c>
      <c r="B434" s="57">
        <v>974</v>
      </c>
      <c r="D434" s="60">
        <f t="shared" si="6"/>
        <v>5.8831338389312877E-3</v>
      </c>
      <c r="E434" s="59"/>
      <c r="F434" s="57" t="s">
        <v>4</v>
      </c>
    </row>
    <row r="435" spans="1:6">
      <c r="A435" s="57" t="s">
        <v>1438</v>
      </c>
      <c r="B435" s="57">
        <v>974</v>
      </c>
      <c r="D435" s="60">
        <f t="shared" si="6"/>
        <v>5.8831338389312877E-3</v>
      </c>
      <c r="E435" s="59"/>
      <c r="F435" s="57" t="s">
        <v>11</v>
      </c>
    </row>
    <row r="436" spans="1:6">
      <c r="A436" s="57" t="s">
        <v>1439</v>
      </c>
      <c r="B436" s="57">
        <v>959</v>
      </c>
      <c r="D436" s="60">
        <f t="shared" si="6"/>
        <v>5.7925311617403538E-3</v>
      </c>
      <c r="E436" s="59"/>
      <c r="F436" s="57" t="s">
        <v>2</v>
      </c>
    </row>
    <row r="437" spans="1:6">
      <c r="A437" s="57" t="s">
        <v>1440</v>
      </c>
      <c r="B437" s="57">
        <v>958</v>
      </c>
      <c r="D437" s="60">
        <f t="shared" si="6"/>
        <v>5.7864909832609588E-3</v>
      </c>
      <c r="E437" s="59"/>
      <c r="F437" s="57" t="s">
        <v>151</v>
      </c>
    </row>
    <row r="438" spans="1:6">
      <c r="A438" s="57" t="s">
        <v>1441</v>
      </c>
      <c r="B438" s="57">
        <v>957</v>
      </c>
      <c r="D438" s="60">
        <f t="shared" si="6"/>
        <v>5.7804508047815629E-3</v>
      </c>
      <c r="E438" s="59"/>
      <c r="F438" s="57" t="s">
        <v>19</v>
      </c>
    </row>
    <row r="439" spans="1:6">
      <c r="A439" s="57" t="s">
        <v>1442</v>
      </c>
      <c r="B439" s="57">
        <v>952</v>
      </c>
      <c r="D439" s="60">
        <f t="shared" si="6"/>
        <v>5.7502499123845852E-3</v>
      </c>
      <c r="E439" s="59"/>
      <c r="F439" s="57" t="s">
        <v>11</v>
      </c>
    </row>
    <row r="440" spans="1:6">
      <c r="A440" s="57" t="s">
        <v>1443</v>
      </c>
      <c r="B440" s="57">
        <v>952</v>
      </c>
      <c r="D440" s="60">
        <f t="shared" si="6"/>
        <v>5.7502499123845852E-3</v>
      </c>
      <c r="E440" s="59"/>
      <c r="F440" s="57" t="s">
        <v>48</v>
      </c>
    </row>
    <row r="441" spans="1:6">
      <c r="A441" s="57" t="s">
        <v>1444</v>
      </c>
      <c r="B441" s="57">
        <v>936</v>
      </c>
      <c r="D441" s="60">
        <f t="shared" si="6"/>
        <v>5.6536070567142563E-3</v>
      </c>
      <c r="E441" s="59"/>
      <c r="F441" s="57" t="s">
        <v>4</v>
      </c>
    </row>
    <row r="442" spans="1:6">
      <c r="A442" s="57" t="s">
        <v>1445</v>
      </c>
      <c r="B442" s="57">
        <v>931</v>
      </c>
      <c r="D442" s="60">
        <f t="shared" si="6"/>
        <v>5.6234061643172777E-3</v>
      </c>
      <c r="E442" s="59"/>
      <c r="F442" s="57" t="s">
        <v>23</v>
      </c>
    </row>
    <row r="443" spans="1:6">
      <c r="A443" s="57" t="s">
        <v>1446</v>
      </c>
      <c r="B443" s="57">
        <v>929</v>
      </c>
      <c r="D443" s="60">
        <f t="shared" si="6"/>
        <v>5.6113258073584868E-3</v>
      </c>
      <c r="E443" s="59"/>
      <c r="F443" s="57" t="s">
        <v>445</v>
      </c>
    </row>
    <row r="444" spans="1:6">
      <c r="A444" s="57" t="s">
        <v>1447</v>
      </c>
      <c r="B444" s="57">
        <v>928</v>
      </c>
      <c r="D444" s="60">
        <f t="shared" si="6"/>
        <v>5.6052856288790909E-3</v>
      </c>
      <c r="E444" s="59"/>
      <c r="F444" s="57" t="s">
        <v>99</v>
      </c>
    </row>
    <row r="445" spans="1:6">
      <c r="A445" s="57" t="s">
        <v>1448</v>
      </c>
      <c r="B445" s="57">
        <v>911</v>
      </c>
      <c r="D445" s="60">
        <f t="shared" si="6"/>
        <v>5.502602594729367E-3</v>
      </c>
      <c r="E445" s="59"/>
      <c r="F445" s="57" t="s">
        <v>151</v>
      </c>
    </row>
    <row r="446" spans="1:6">
      <c r="A446" s="57" t="s">
        <v>1449</v>
      </c>
      <c r="B446" s="57">
        <v>909</v>
      </c>
      <c r="D446" s="60">
        <f t="shared" si="6"/>
        <v>5.4905222377705752E-3</v>
      </c>
      <c r="E446" s="59"/>
      <c r="F446" s="57" t="s">
        <v>51</v>
      </c>
    </row>
    <row r="447" spans="1:6">
      <c r="A447" s="57" t="s">
        <v>1450</v>
      </c>
      <c r="B447" s="57">
        <v>905</v>
      </c>
      <c r="D447" s="60">
        <f t="shared" si="6"/>
        <v>5.4663615238529934E-3</v>
      </c>
      <c r="E447" s="59"/>
      <c r="F447" s="57" t="s">
        <v>151</v>
      </c>
    </row>
    <row r="448" spans="1:6">
      <c r="A448" s="57" t="s">
        <v>1451</v>
      </c>
      <c r="B448" s="57">
        <v>900</v>
      </c>
      <c r="D448" s="60">
        <f t="shared" si="6"/>
        <v>5.4361606314560157E-3</v>
      </c>
      <c r="E448" s="59"/>
      <c r="F448" s="57" t="s">
        <v>9</v>
      </c>
    </row>
    <row r="449" spans="1:6">
      <c r="A449" s="57" t="s">
        <v>1452</v>
      </c>
      <c r="B449" s="57">
        <v>900</v>
      </c>
      <c r="D449" s="60">
        <f t="shared" si="6"/>
        <v>5.4361606314560157E-3</v>
      </c>
      <c r="E449" s="59"/>
      <c r="F449" s="57" t="s">
        <v>43</v>
      </c>
    </row>
    <row r="450" spans="1:6">
      <c r="A450" s="57" t="s">
        <v>1453</v>
      </c>
      <c r="B450" s="57">
        <v>897</v>
      </c>
      <c r="D450" s="60">
        <f t="shared" si="6"/>
        <v>5.4180400960178289E-3</v>
      </c>
      <c r="E450" s="59"/>
      <c r="F450" s="57" t="s">
        <v>7</v>
      </c>
    </row>
    <row r="451" spans="1:6">
      <c r="A451" s="57" t="s">
        <v>1454</v>
      </c>
      <c r="B451" s="57">
        <v>897</v>
      </c>
      <c r="D451" s="60">
        <f t="shared" ref="D451:D514" si="7">B451/$J$13</f>
        <v>5.4180400960178289E-3</v>
      </c>
      <c r="E451" s="59"/>
      <c r="F451" s="57" t="s">
        <v>11</v>
      </c>
    </row>
    <row r="452" spans="1:6">
      <c r="A452" s="57" t="s">
        <v>1455</v>
      </c>
      <c r="B452" s="57">
        <v>894</v>
      </c>
      <c r="D452" s="60">
        <f t="shared" si="7"/>
        <v>5.3999195605796422E-3</v>
      </c>
      <c r="E452" s="59"/>
      <c r="F452" s="57" t="s">
        <v>87</v>
      </c>
    </row>
    <row r="453" spans="1:6">
      <c r="A453" s="57" t="s">
        <v>1456</v>
      </c>
      <c r="B453" s="57">
        <v>878</v>
      </c>
      <c r="D453" s="60">
        <f t="shared" si="7"/>
        <v>5.3032767049093123E-3</v>
      </c>
      <c r="E453" s="59"/>
      <c r="F453" s="57" t="s">
        <v>64</v>
      </c>
    </row>
    <row r="454" spans="1:6">
      <c r="A454" s="57" t="s">
        <v>1457</v>
      </c>
      <c r="B454" s="57">
        <v>855</v>
      </c>
      <c r="D454" s="60">
        <f t="shared" si="7"/>
        <v>5.1643525998832148E-3</v>
      </c>
      <c r="E454" s="59"/>
      <c r="F454" s="57" t="s">
        <v>6</v>
      </c>
    </row>
    <row r="455" spans="1:6">
      <c r="A455" s="57" t="s">
        <v>1458</v>
      </c>
      <c r="B455" s="57">
        <v>849</v>
      </c>
      <c r="D455" s="60">
        <f t="shared" si="7"/>
        <v>5.1281115290068412E-3</v>
      </c>
      <c r="E455" s="59"/>
      <c r="F455" s="57" t="s">
        <v>60</v>
      </c>
    </row>
    <row r="456" spans="1:6">
      <c r="A456" s="57" t="s">
        <v>1459</v>
      </c>
      <c r="B456" s="57">
        <v>848</v>
      </c>
      <c r="D456" s="60">
        <f t="shared" si="7"/>
        <v>5.1220713505274454E-3</v>
      </c>
      <c r="E456" s="59"/>
      <c r="F456" s="57" t="s">
        <v>145</v>
      </c>
    </row>
    <row r="457" spans="1:6">
      <c r="A457" s="57" t="s">
        <v>1460</v>
      </c>
      <c r="B457" s="57">
        <v>845</v>
      </c>
      <c r="D457" s="60">
        <f t="shared" si="7"/>
        <v>5.1039508150892586E-3</v>
      </c>
      <c r="E457" s="59"/>
      <c r="F457" s="57" t="s">
        <v>145</v>
      </c>
    </row>
    <row r="458" spans="1:6">
      <c r="A458" s="57" t="s">
        <v>1461</v>
      </c>
      <c r="B458" s="57">
        <v>840</v>
      </c>
      <c r="D458" s="60">
        <f t="shared" si="7"/>
        <v>5.0737499226922809E-3</v>
      </c>
      <c r="E458" s="59"/>
      <c r="F458" s="57" t="s">
        <v>145</v>
      </c>
    </row>
    <row r="459" spans="1:6">
      <c r="A459" s="57" t="s">
        <v>1462</v>
      </c>
      <c r="B459" s="57">
        <v>839</v>
      </c>
      <c r="D459" s="60">
        <f t="shared" si="7"/>
        <v>5.067709744212885E-3</v>
      </c>
      <c r="E459" s="59"/>
      <c r="F459" s="57" t="s">
        <v>55</v>
      </c>
    </row>
    <row r="460" spans="1:6">
      <c r="A460" s="57" t="s">
        <v>1463</v>
      </c>
      <c r="B460" s="57">
        <v>833</v>
      </c>
      <c r="D460" s="60">
        <f t="shared" si="7"/>
        <v>5.0314686733365123E-3</v>
      </c>
      <c r="E460" s="59"/>
      <c r="F460" s="57" t="s">
        <v>4</v>
      </c>
    </row>
    <row r="461" spans="1:6">
      <c r="A461" s="57" t="s">
        <v>1464</v>
      </c>
      <c r="B461" s="57">
        <v>826</v>
      </c>
      <c r="D461" s="60">
        <f t="shared" si="7"/>
        <v>4.9891874239807428E-3</v>
      </c>
      <c r="E461" s="59"/>
      <c r="F461" s="57" t="s">
        <v>2</v>
      </c>
    </row>
    <row r="462" spans="1:6">
      <c r="A462" s="57" t="s">
        <v>1465</v>
      </c>
      <c r="B462" s="57">
        <v>819</v>
      </c>
      <c r="D462" s="60">
        <f t="shared" si="7"/>
        <v>4.9469061746249742E-3</v>
      </c>
      <c r="E462" s="59"/>
      <c r="F462" s="57" t="s">
        <v>151</v>
      </c>
    </row>
    <row r="463" spans="1:6">
      <c r="A463" s="57" t="s">
        <v>1466</v>
      </c>
      <c r="B463" s="57">
        <v>818</v>
      </c>
      <c r="D463" s="60">
        <f t="shared" si="7"/>
        <v>4.9408659961455784E-3</v>
      </c>
      <c r="E463" s="59"/>
      <c r="F463" s="57" t="s">
        <v>48</v>
      </c>
    </row>
    <row r="464" spans="1:6">
      <c r="A464" s="57" t="s">
        <v>1467</v>
      </c>
      <c r="B464" s="57">
        <v>816</v>
      </c>
      <c r="D464" s="60">
        <f t="shared" si="7"/>
        <v>4.9287856391867875E-3</v>
      </c>
      <c r="E464" s="59"/>
      <c r="F464" s="57" t="s">
        <v>19</v>
      </c>
    </row>
    <row r="465" spans="1:6">
      <c r="A465" s="57" t="s">
        <v>1468</v>
      </c>
      <c r="B465" s="57">
        <v>816</v>
      </c>
      <c r="D465" s="60">
        <f t="shared" si="7"/>
        <v>4.9287856391867875E-3</v>
      </c>
      <c r="E465" s="59"/>
      <c r="F465" s="57" t="s">
        <v>55</v>
      </c>
    </row>
    <row r="466" spans="1:6">
      <c r="A466" s="57" t="s">
        <v>1469</v>
      </c>
      <c r="B466" s="57">
        <v>808</v>
      </c>
      <c r="D466" s="60">
        <f t="shared" si="7"/>
        <v>4.880464211351623E-3</v>
      </c>
      <c r="E466" s="59"/>
      <c r="F466" s="57" t="s">
        <v>60</v>
      </c>
    </row>
    <row r="467" spans="1:6">
      <c r="A467" s="57" t="s">
        <v>1470</v>
      </c>
      <c r="B467" s="57">
        <v>806</v>
      </c>
      <c r="D467" s="60">
        <f t="shared" si="7"/>
        <v>4.8683838543928312E-3</v>
      </c>
      <c r="E467" s="59"/>
      <c r="F467" s="57" t="s">
        <v>4</v>
      </c>
    </row>
    <row r="468" spans="1:6">
      <c r="A468" s="57" t="s">
        <v>1471</v>
      </c>
      <c r="B468" s="57">
        <v>805</v>
      </c>
      <c r="D468" s="60">
        <f t="shared" si="7"/>
        <v>4.8623436759134362E-3</v>
      </c>
      <c r="E468" s="59"/>
      <c r="F468" s="57" t="s">
        <v>7</v>
      </c>
    </row>
    <row r="469" spans="1:6">
      <c r="A469" s="57" t="s">
        <v>1472</v>
      </c>
      <c r="B469" s="57">
        <v>803</v>
      </c>
      <c r="D469" s="60">
        <f t="shared" si="7"/>
        <v>4.8502633189546444E-3</v>
      </c>
      <c r="E469" s="59"/>
      <c r="F469" s="57" t="s">
        <v>23</v>
      </c>
    </row>
    <row r="470" spans="1:6">
      <c r="A470" s="57" t="s">
        <v>1473</v>
      </c>
      <c r="B470" s="57">
        <v>800</v>
      </c>
      <c r="D470" s="60">
        <f t="shared" si="7"/>
        <v>4.8321427835164577E-3</v>
      </c>
      <c r="E470" s="59"/>
      <c r="F470" s="57" t="s">
        <v>9</v>
      </c>
    </row>
    <row r="471" spans="1:6">
      <c r="A471" s="57" t="s">
        <v>1474</v>
      </c>
      <c r="B471" s="57">
        <v>795</v>
      </c>
      <c r="D471" s="60">
        <f t="shared" si="7"/>
        <v>4.80194189111948E-3</v>
      </c>
      <c r="E471" s="59"/>
      <c r="F471" s="57" t="s">
        <v>14</v>
      </c>
    </row>
    <row r="472" spans="1:6">
      <c r="A472" s="57" t="s">
        <v>1475</v>
      </c>
      <c r="B472" s="57">
        <v>791</v>
      </c>
      <c r="D472" s="60">
        <f t="shared" si="7"/>
        <v>4.7777811772018982E-3</v>
      </c>
      <c r="E472" s="59"/>
      <c r="F472" s="57" t="s">
        <v>51</v>
      </c>
    </row>
    <row r="473" spans="1:6">
      <c r="A473" s="57" t="s">
        <v>1476</v>
      </c>
      <c r="B473" s="57">
        <v>790</v>
      </c>
      <c r="D473" s="60">
        <f t="shared" si="7"/>
        <v>4.7717409987225023E-3</v>
      </c>
      <c r="E473" s="59"/>
      <c r="F473" s="57" t="s">
        <v>9</v>
      </c>
    </row>
    <row r="474" spans="1:6">
      <c r="A474" s="57" t="s">
        <v>1477</v>
      </c>
      <c r="B474" s="57">
        <v>787</v>
      </c>
      <c r="D474" s="60">
        <f t="shared" si="7"/>
        <v>4.7536204632843155E-3</v>
      </c>
      <c r="E474" s="59"/>
      <c r="F474" s="57" t="s">
        <v>16</v>
      </c>
    </row>
    <row r="475" spans="1:6">
      <c r="A475" s="57" t="s">
        <v>1478</v>
      </c>
      <c r="B475" s="57">
        <v>776</v>
      </c>
      <c r="D475" s="60">
        <f t="shared" si="7"/>
        <v>4.6871785000109642E-3</v>
      </c>
      <c r="E475" s="59"/>
      <c r="F475" s="57" t="s">
        <v>31</v>
      </c>
    </row>
    <row r="476" spans="1:6">
      <c r="A476" s="57" t="s">
        <v>1479</v>
      </c>
      <c r="B476" s="57">
        <v>771</v>
      </c>
      <c r="D476" s="60">
        <f t="shared" si="7"/>
        <v>4.6569776076139865E-3</v>
      </c>
      <c r="E476" s="59"/>
      <c r="F476" s="57" t="s">
        <v>31</v>
      </c>
    </row>
    <row r="477" spans="1:6">
      <c r="A477" s="57" t="s">
        <v>1480</v>
      </c>
      <c r="B477" s="57">
        <v>769</v>
      </c>
      <c r="D477" s="60">
        <f t="shared" si="7"/>
        <v>4.6448972506551956E-3</v>
      </c>
      <c r="E477" s="59"/>
      <c r="F477" s="57" t="s">
        <v>151</v>
      </c>
    </row>
    <row r="478" spans="1:6">
      <c r="A478" s="57" t="s">
        <v>1481</v>
      </c>
      <c r="B478" s="57">
        <v>764</v>
      </c>
      <c r="D478" s="60">
        <f t="shared" si="7"/>
        <v>4.6146963582582171E-3</v>
      </c>
      <c r="E478" s="59"/>
      <c r="F478" s="57" t="s">
        <v>7</v>
      </c>
    </row>
    <row r="479" spans="1:6">
      <c r="A479" s="57" t="s">
        <v>1482</v>
      </c>
      <c r="B479" s="57">
        <v>764</v>
      </c>
      <c r="D479" s="60">
        <f t="shared" si="7"/>
        <v>4.6146963582582171E-3</v>
      </c>
      <c r="E479" s="59"/>
      <c r="F479" s="57" t="s">
        <v>185</v>
      </c>
    </row>
    <row r="480" spans="1:6">
      <c r="A480" s="57" t="s">
        <v>1483</v>
      </c>
      <c r="B480" s="57">
        <v>762</v>
      </c>
      <c r="D480" s="60">
        <f t="shared" si="7"/>
        <v>4.6026160012994262E-3</v>
      </c>
      <c r="E480" s="59"/>
      <c r="F480" s="57" t="s">
        <v>2</v>
      </c>
    </row>
    <row r="481" spans="1:6">
      <c r="A481" s="57" t="s">
        <v>1484</v>
      </c>
      <c r="B481" s="57">
        <v>760</v>
      </c>
      <c r="D481" s="60">
        <f t="shared" si="7"/>
        <v>4.5905356443406353E-3</v>
      </c>
      <c r="E481" s="59"/>
      <c r="F481" s="57" t="s">
        <v>4</v>
      </c>
    </row>
    <row r="482" spans="1:6">
      <c r="A482" s="57" t="s">
        <v>1485</v>
      </c>
      <c r="B482" s="57">
        <v>756</v>
      </c>
      <c r="D482" s="60">
        <f t="shared" si="7"/>
        <v>4.5663749304230526E-3</v>
      </c>
      <c r="E482" s="59"/>
      <c r="F482" s="57" t="s">
        <v>145</v>
      </c>
    </row>
    <row r="483" spans="1:6">
      <c r="A483" s="57" t="s">
        <v>1486</v>
      </c>
      <c r="B483" s="57">
        <v>754</v>
      </c>
      <c r="D483" s="60">
        <f t="shared" si="7"/>
        <v>4.5542945734642617E-3</v>
      </c>
      <c r="E483" s="59"/>
      <c r="F483" s="57" t="s">
        <v>11</v>
      </c>
    </row>
    <row r="484" spans="1:6">
      <c r="A484" s="57" t="s">
        <v>1487</v>
      </c>
      <c r="B484" s="57">
        <v>750</v>
      </c>
      <c r="D484" s="60">
        <f t="shared" si="7"/>
        <v>4.530133859546679E-3</v>
      </c>
      <c r="E484" s="59"/>
      <c r="F484" s="57" t="s">
        <v>23</v>
      </c>
    </row>
    <row r="485" spans="1:6">
      <c r="A485" s="57" t="s">
        <v>1488</v>
      </c>
      <c r="B485" s="57">
        <v>745</v>
      </c>
      <c r="D485" s="60">
        <f t="shared" si="7"/>
        <v>4.4999329671497014E-3</v>
      </c>
      <c r="E485" s="59"/>
      <c r="F485" s="57" t="s">
        <v>151</v>
      </c>
    </row>
    <row r="486" spans="1:6">
      <c r="A486" s="57" t="s">
        <v>1489</v>
      </c>
      <c r="B486" s="57">
        <v>743</v>
      </c>
      <c r="D486" s="60">
        <f t="shared" si="7"/>
        <v>4.4878526101909105E-3</v>
      </c>
      <c r="E486" s="59"/>
      <c r="F486" s="57" t="s">
        <v>7</v>
      </c>
    </row>
    <row r="487" spans="1:6">
      <c r="A487" s="57" t="s">
        <v>1490</v>
      </c>
      <c r="B487" s="57">
        <v>740</v>
      </c>
      <c r="D487" s="60">
        <f t="shared" si="7"/>
        <v>4.4697320747527237E-3</v>
      </c>
      <c r="E487" s="59"/>
      <c r="F487" s="57" t="s">
        <v>9</v>
      </c>
    </row>
    <row r="488" spans="1:6">
      <c r="A488" s="57" t="s">
        <v>1491</v>
      </c>
      <c r="B488" s="57">
        <v>727</v>
      </c>
      <c r="D488" s="60">
        <f t="shared" si="7"/>
        <v>4.3912097545205815E-3</v>
      </c>
      <c r="E488" s="59"/>
      <c r="F488" s="57" t="s">
        <v>64</v>
      </c>
    </row>
    <row r="489" spans="1:6">
      <c r="A489" s="57" t="s">
        <v>1492</v>
      </c>
      <c r="B489" s="57">
        <v>724</v>
      </c>
      <c r="D489" s="60">
        <f t="shared" si="7"/>
        <v>4.3730892190823947E-3</v>
      </c>
      <c r="E489" s="59"/>
      <c r="F489" s="57" t="s">
        <v>4</v>
      </c>
    </row>
    <row r="490" spans="1:6">
      <c r="A490" s="57" t="s">
        <v>1493</v>
      </c>
      <c r="B490" s="57">
        <v>715</v>
      </c>
      <c r="D490" s="60">
        <f t="shared" si="7"/>
        <v>4.3187276127678344E-3</v>
      </c>
      <c r="E490" s="59"/>
      <c r="F490" s="57" t="s">
        <v>4</v>
      </c>
    </row>
    <row r="491" spans="1:6">
      <c r="A491" s="57" t="s">
        <v>1494</v>
      </c>
      <c r="B491" s="57">
        <v>713</v>
      </c>
      <c r="D491" s="60">
        <f t="shared" si="7"/>
        <v>4.3066472558090435E-3</v>
      </c>
      <c r="E491" s="59"/>
      <c r="F491" s="57" t="s">
        <v>87</v>
      </c>
    </row>
    <row r="492" spans="1:6">
      <c r="A492" s="57" t="s">
        <v>1495</v>
      </c>
      <c r="B492" s="57">
        <v>711</v>
      </c>
      <c r="D492" s="60">
        <f t="shared" si="7"/>
        <v>4.2945668988502517E-3</v>
      </c>
      <c r="E492" s="59"/>
      <c r="F492" s="57" t="s">
        <v>78</v>
      </c>
    </row>
    <row r="493" spans="1:6">
      <c r="A493" s="57" t="s">
        <v>1496</v>
      </c>
      <c r="B493" s="57">
        <v>711</v>
      </c>
      <c r="D493" s="60">
        <f t="shared" si="7"/>
        <v>4.2945668988502517E-3</v>
      </c>
      <c r="E493" s="59"/>
      <c r="F493" s="57" t="s">
        <v>63</v>
      </c>
    </row>
    <row r="494" spans="1:6">
      <c r="A494" s="57" t="s">
        <v>1497</v>
      </c>
      <c r="B494" s="57">
        <v>708</v>
      </c>
      <c r="D494" s="60">
        <f t="shared" si="7"/>
        <v>4.2764463634120658E-3</v>
      </c>
      <c r="E494" s="59"/>
      <c r="F494" s="57" t="s">
        <v>4</v>
      </c>
    </row>
    <row r="495" spans="1:6">
      <c r="A495" s="57" t="s">
        <v>1498</v>
      </c>
      <c r="B495" s="57">
        <v>705</v>
      </c>
      <c r="D495" s="60">
        <f t="shared" si="7"/>
        <v>4.258325827973879E-3</v>
      </c>
      <c r="E495" s="59"/>
      <c r="F495" s="57" t="s">
        <v>31</v>
      </c>
    </row>
    <row r="496" spans="1:6">
      <c r="A496" s="57" t="s">
        <v>1499</v>
      </c>
      <c r="B496" s="57">
        <v>699</v>
      </c>
      <c r="D496" s="60">
        <f t="shared" si="7"/>
        <v>4.2220847570975054E-3</v>
      </c>
      <c r="E496" s="59"/>
      <c r="F496" s="57" t="s">
        <v>23</v>
      </c>
    </row>
    <row r="497" spans="1:6">
      <c r="A497" s="57" t="s">
        <v>1500</v>
      </c>
      <c r="B497" s="57">
        <v>696</v>
      </c>
      <c r="D497" s="60">
        <f t="shared" si="7"/>
        <v>4.2039642216593186E-3</v>
      </c>
      <c r="E497" s="59"/>
      <c r="F497" s="57" t="s">
        <v>23</v>
      </c>
    </row>
    <row r="498" spans="1:6">
      <c r="A498" s="57" t="s">
        <v>1501</v>
      </c>
      <c r="B498" s="57">
        <v>696</v>
      </c>
      <c r="D498" s="60">
        <f t="shared" si="7"/>
        <v>4.2039642216593186E-3</v>
      </c>
      <c r="E498" s="59"/>
      <c r="F498" s="57" t="s">
        <v>23</v>
      </c>
    </row>
    <row r="499" spans="1:6">
      <c r="A499" s="57" t="s">
        <v>1502</v>
      </c>
      <c r="B499" s="57">
        <v>695</v>
      </c>
      <c r="D499" s="60">
        <f t="shared" si="7"/>
        <v>4.1979240431799228E-3</v>
      </c>
      <c r="E499" s="59"/>
      <c r="F499" s="57" t="s">
        <v>151</v>
      </c>
    </row>
    <row r="500" spans="1:6">
      <c r="A500" s="57" t="s">
        <v>1503</v>
      </c>
      <c r="B500" s="57">
        <v>691</v>
      </c>
      <c r="D500" s="60">
        <f t="shared" si="7"/>
        <v>4.173763329262341E-3</v>
      </c>
      <c r="E500" s="59"/>
      <c r="F500" s="57" t="s">
        <v>48</v>
      </c>
    </row>
    <row r="501" spans="1:6">
      <c r="A501" s="57" t="s">
        <v>1504</v>
      </c>
      <c r="B501" s="57">
        <v>690</v>
      </c>
      <c r="D501" s="60">
        <f t="shared" si="7"/>
        <v>4.1677231507829451E-3</v>
      </c>
      <c r="E501" s="59"/>
      <c r="F501" s="57" t="s">
        <v>31</v>
      </c>
    </row>
    <row r="502" spans="1:6">
      <c r="A502" s="57" t="s">
        <v>1505</v>
      </c>
      <c r="B502" s="57">
        <v>688</v>
      </c>
      <c r="D502" s="60">
        <f t="shared" si="7"/>
        <v>4.1556427938241542E-3</v>
      </c>
      <c r="E502" s="59"/>
      <c r="F502" s="57" t="s">
        <v>28</v>
      </c>
    </row>
    <row r="503" spans="1:6">
      <c r="A503" s="57" t="s">
        <v>1506</v>
      </c>
      <c r="B503" s="57">
        <v>686</v>
      </c>
      <c r="D503" s="60">
        <f t="shared" si="7"/>
        <v>4.1435624368653624E-3</v>
      </c>
      <c r="E503" s="59"/>
      <c r="F503" s="57" t="s">
        <v>26</v>
      </c>
    </row>
    <row r="504" spans="1:6">
      <c r="A504" s="57" t="s">
        <v>1507</v>
      </c>
      <c r="B504" s="57">
        <v>686</v>
      </c>
      <c r="D504" s="60">
        <f t="shared" si="7"/>
        <v>4.1435624368653624E-3</v>
      </c>
      <c r="E504" s="59"/>
      <c r="F504" s="57" t="s">
        <v>7</v>
      </c>
    </row>
    <row r="505" spans="1:6">
      <c r="A505" s="57" t="s">
        <v>1508</v>
      </c>
      <c r="B505" s="57">
        <v>684</v>
      </c>
      <c r="D505" s="60">
        <f t="shared" si="7"/>
        <v>4.1314820799065715E-3</v>
      </c>
      <c r="E505" s="59"/>
      <c r="F505" s="57" t="s">
        <v>87</v>
      </c>
    </row>
    <row r="506" spans="1:6">
      <c r="A506" s="57" t="s">
        <v>1509</v>
      </c>
      <c r="B506" s="57">
        <v>675</v>
      </c>
      <c r="D506" s="60">
        <f t="shared" si="7"/>
        <v>4.0771204735920111E-3</v>
      </c>
      <c r="E506" s="59"/>
      <c r="F506" s="57" t="s">
        <v>9</v>
      </c>
    </row>
    <row r="507" spans="1:6">
      <c r="A507" s="57" t="s">
        <v>1510</v>
      </c>
      <c r="B507" s="57">
        <v>672</v>
      </c>
      <c r="D507" s="60">
        <f t="shared" si="7"/>
        <v>4.0589999381538244E-3</v>
      </c>
      <c r="E507" s="59"/>
      <c r="F507" s="57" t="s">
        <v>26</v>
      </c>
    </row>
    <row r="508" spans="1:6">
      <c r="A508" s="57" t="s">
        <v>1511</v>
      </c>
      <c r="B508" s="57">
        <v>659</v>
      </c>
      <c r="D508" s="60">
        <f t="shared" si="7"/>
        <v>3.9804776179216822E-3</v>
      </c>
      <c r="E508" s="59"/>
      <c r="F508" s="57" t="s">
        <v>151</v>
      </c>
    </row>
    <row r="509" spans="1:6">
      <c r="A509" s="57" t="s">
        <v>1512</v>
      </c>
      <c r="B509" s="57">
        <v>658</v>
      </c>
      <c r="D509" s="60">
        <f t="shared" si="7"/>
        <v>3.9744374394422863E-3</v>
      </c>
      <c r="E509" s="59"/>
      <c r="F509" s="57" t="s">
        <v>7</v>
      </c>
    </row>
    <row r="510" spans="1:6">
      <c r="A510" s="57" t="s">
        <v>1513</v>
      </c>
      <c r="B510" s="57">
        <v>656</v>
      </c>
      <c r="D510" s="60">
        <f t="shared" si="7"/>
        <v>3.9623570824834954E-3</v>
      </c>
      <c r="E510" s="59"/>
      <c r="F510" s="57" t="s">
        <v>19</v>
      </c>
    </row>
    <row r="511" spans="1:6">
      <c r="A511" s="57" t="s">
        <v>1514</v>
      </c>
      <c r="B511" s="57">
        <v>652</v>
      </c>
      <c r="D511" s="60">
        <f t="shared" si="7"/>
        <v>3.9381963685659136E-3</v>
      </c>
      <c r="E511" s="59"/>
      <c r="F511" s="57" t="s">
        <v>55</v>
      </c>
    </row>
    <row r="512" spans="1:6">
      <c r="A512" s="57" t="s">
        <v>1515</v>
      </c>
      <c r="B512" s="57">
        <v>650</v>
      </c>
      <c r="D512" s="60">
        <f t="shared" si="7"/>
        <v>3.9261160116071218E-3</v>
      </c>
      <c r="E512" s="59"/>
      <c r="F512" s="57" t="s">
        <v>7</v>
      </c>
    </row>
    <row r="513" spans="1:6">
      <c r="A513" s="57" t="s">
        <v>1516</v>
      </c>
      <c r="B513" s="57">
        <v>650</v>
      </c>
      <c r="D513" s="60">
        <f t="shared" si="7"/>
        <v>3.9261160116071218E-3</v>
      </c>
      <c r="E513" s="59"/>
      <c r="F513" s="57" t="s">
        <v>31</v>
      </c>
    </row>
    <row r="514" spans="1:6">
      <c r="A514" s="57" t="s">
        <v>1517</v>
      </c>
      <c r="B514" s="57">
        <v>647</v>
      </c>
      <c r="D514" s="60">
        <f t="shared" si="7"/>
        <v>3.9079954761689351E-3</v>
      </c>
      <c r="E514" s="59"/>
      <c r="F514" s="57" t="s">
        <v>7</v>
      </c>
    </row>
    <row r="515" spans="1:6">
      <c r="A515" s="57" t="s">
        <v>1518</v>
      </c>
      <c r="B515" s="57">
        <v>645</v>
      </c>
      <c r="D515" s="60">
        <f t="shared" ref="D515:D578" si="8">B515/$J$13</f>
        <v>3.8959151192101442E-3</v>
      </c>
      <c r="E515" s="59"/>
      <c r="F515" s="57" t="s">
        <v>6</v>
      </c>
    </row>
    <row r="516" spans="1:6">
      <c r="A516" s="57" t="s">
        <v>1519</v>
      </c>
      <c r="B516" s="57">
        <v>639</v>
      </c>
      <c r="D516" s="60">
        <f t="shared" si="8"/>
        <v>3.859674048333771E-3</v>
      </c>
      <c r="E516" s="59"/>
      <c r="F516" s="57" t="s">
        <v>19</v>
      </c>
    </row>
    <row r="517" spans="1:6">
      <c r="A517" s="57" t="s">
        <v>1520</v>
      </c>
      <c r="B517" s="57">
        <v>638</v>
      </c>
      <c r="D517" s="60">
        <f t="shared" si="8"/>
        <v>3.8536338698543751E-3</v>
      </c>
      <c r="E517" s="59"/>
      <c r="F517" s="57" t="s">
        <v>14</v>
      </c>
    </row>
    <row r="518" spans="1:6">
      <c r="A518" s="57" t="s">
        <v>1521</v>
      </c>
      <c r="B518" s="57">
        <v>637</v>
      </c>
      <c r="D518" s="60">
        <f t="shared" si="8"/>
        <v>3.8475936913749797E-3</v>
      </c>
      <c r="E518" s="59"/>
      <c r="F518" s="57" t="s">
        <v>145</v>
      </c>
    </row>
    <row r="519" spans="1:6">
      <c r="A519" s="57" t="s">
        <v>1522</v>
      </c>
      <c r="B519" s="57">
        <v>630</v>
      </c>
      <c r="D519" s="60">
        <f t="shared" si="8"/>
        <v>3.8053124420192107E-3</v>
      </c>
      <c r="E519" s="59"/>
      <c r="F519" s="57" t="s">
        <v>31</v>
      </c>
    </row>
    <row r="520" spans="1:6">
      <c r="A520" s="57" t="s">
        <v>1523</v>
      </c>
      <c r="B520" s="57">
        <v>627</v>
      </c>
      <c r="D520" s="60">
        <f t="shared" si="8"/>
        <v>3.7871919065810239E-3</v>
      </c>
      <c r="E520" s="59"/>
      <c r="F520" s="57" t="s">
        <v>28</v>
      </c>
    </row>
    <row r="521" spans="1:6">
      <c r="A521" s="57" t="s">
        <v>1524</v>
      </c>
      <c r="B521" s="57">
        <v>625</v>
      </c>
      <c r="D521" s="60">
        <f t="shared" si="8"/>
        <v>3.775111549622233E-3</v>
      </c>
      <c r="E521" s="59"/>
      <c r="F521" s="57" t="s">
        <v>151</v>
      </c>
    </row>
    <row r="522" spans="1:6">
      <c r="A522" s="57" t="s">
        <v>1525</v>
      </c>
      <c r="B522" s="57">
        <v>624</v>
      </c>
      <c r="D522" s="60">
        <f t="shared" si="8"/>
        <v>3.7690713711428371E-3</v>
      </c>
      <c r="E522" s="59"/>
      <c r="F522" s="57" t="s">
        <v>31</v>
      </c>
    </row>
    <row r="523" spans="1:6">
      <c r="A523" s="57" t="s">
        <v>1526</v>
      </c>
      <c r="B523" s="57">
        <v>619</v>
      </c>
      <c r="D523" s="60">
        <f t="shared" si="8"/>
        <v>3.7388704787458594E-3</v>
      </c>
      <c r="E523" s="59"/>
      <c r="F523" s="57" t="s">
        <v>55</v>
      </c>
    </row>
    <row r="524" spans="1:6">
      <c r="A524" s="57" t="s">
        <v>1527</v>
      </c>
      <c r="B524" s="57">
        <v>612</v>
      </c>
      <c r="D524" s="60">
        <f t="shared" si="8"/>
        <v>3.6965892293900904E-3</v>
      </c>
      <c r="E524" s="59"/>
      <c r="F524" s="57" t="s">
        <v>16</v>
      </c>
    </row>
    <row r="525" spans="1:6">
      <c r="A525" s="57" t="s">
        <v>1528</v>
      </c>
      <c r="B525" s="57">
        <v>611</v>
      </c>
      <c r="D525" s="60">
        <f t="shared" si="8"/>
        <v>3.6905490509106949E-3</v>
      </c>
      <c r="E525" s="59"/>
      <c r="F525" s="57" t="s">
        <v>6</v>
      </c>
    </row>
    <row r="526" spans="1:6">
      <c r="A526" s="57" t="s">
        <v>1529</v>
      </c>
      <c r="B526" s="57">
        <v>607</v>
      </c>
      <c r="D526" s="60">
        <f t="shared" si="8"/>
        <v>3.6663883369931127E-3</v>
      </c>
      <c r="E526" s="59"/>
      <c r="F526" s="57" t="s">
        <v>4</v>
      </c>
    </row>
    <row r="527" spans="1:6">
      <c r="A527" s="57" t="s">
        <v>1530</v>
      </c>
      <c r="B527" s="57">
        <v>602</v>
      </c>
      <c r="D527" s="60">
        <f t="shared" si="8"/>
        <v>3.6361874445961346E-3</v>
      </c>
      <c r="E527" s="59"/>
      <c r="F527" s="57" t="s">
        <v>11</v>
      </c>
    </row>
    <row r="528" spans="1:6">
      <c r="A528" s="57" t="s">
        <v>1531</v>
      </c>
      <c r="B528" s="57">
        <v>600</v>
      </c>
      <c r="D528" s="60">
        <f t="shared" si="8"/>
        <v>3.6241070876373437E-3</v>
      </c>
      <c r="E528" s="59"/>
      <c r="F528" s="57" t="s">
        <v>23</v>
      </c>
    </row>
    <row r="529" spans="1:6">
      <c r="A529" s="57" t="s">
        <v>1532</v>
      </c>
      <c r="B529" s="57">
        <v>599</v>
      </c>
      <c r="D529" s="60">
        <f t="shared" si="8"/>
        <v>3.6180669091579478E-3</v>
      </c>
      <c r="E529" s="59"/>
      <c r="F529" s="57" t="s">
        <v>55</v>
      </c>
    </row>
    <row r="530" spans="1:6">
      <c r="A530" s="57" t="s">
        <v>1533</v>
      </c>
      <c r="B530" s="57">
        <v>597</v>
      </c>
      <c r="D530" s="60">
        <f t="shared" si="8"/>
        <v>3.6059865521991569E-3</v>
      </c>
      <c r="E530" s="59"/>
      <c r="F530" s="57" t="s">
        <v>9</v>
      </c>
    </row>
    <row r="531" spans="1:6">
      <c r="A531" s="57" t="s">
        <v>1534</v>
      </c>
      <c r="B531" s="57">
        <v>595</v>
      </c>
      <c r="D531" s="60">
        <f t="shared" si="8"/>
        <v>3.5939061952403656E-3</v>
      </c>
      <c r="E531" s="59"/>
      <c r="F531" s="57" t="s">
        <v>11</v>
      </c>
    </row>
    <row r="532" spans="1:6">
      <c r="A532" s="57" t="s">
        <v>1535</v>
      </c>
      <c r="B532" s="57">
        <v>584</v>
      </c>
      <c r="D532" s="60">
        <f t="shared" si="8"/>
        <v>3.5274642319670143E-3</v>
      </c>
      <c r="E532" s="59"/>
      <c r="F532" s="57" t="s">
        <v>21</v>
      </c>
    </row>
    <row r="533" spans="1:6">
      <c r="A533" s="57" t="s">
        <v>1536</v>
      </c>
      <c r="B533" s="57">
        <v>580</v>
      </c>
      <c r="D533" s="60">
        <f t="shared" si="8"/>
        <v>3.5033035180494321E-3</v>
      </c>
      <c r="E533" s="59"/>
      <c r="F533" s="57" t="s">
        <v>26</v>
      </c>
    </row>
    <row r="534" spans="1:6">
      <c r="A534" s="57" t="s">
        <v>1537</v>
      </c>
      <c r="B534" s="57">
        <v>576</v>
      </c>
      <c r="D534" s="60">
        <f t="shared" si="8"/>
        <v>3.4791428041318498E-3</v>
      </c>
      <c r="E534" s="59"/>
      <c r="F534" s="57" t="s">
        <v>289</v>
      </c>
    </row>
    <row r="535" spans="1:6">
      <c r="A535" s="57" t="s">
        <v>1538</v>
      </c>
      <c r="B535" s="57">
        <v>573</v>
      </c>
      <c r="D535" s="60">
        <f t="shared" si="8"/>
        <v>3.461022268693663E-3</v>
      </c>
      <c r="E535" s="59"/>
      <c r="F535" s="57" t="s">
        <v>7</v>
      </c>
    </row>
    <row r="536" spans="1:6">
      <c r="A536" s="57" t="s">
        <v>1539</v>
      </c>
      <c r="B536" s="57">
        <v>572</v>
      </c>
      <c r="D536" s="60">
        <f t="shared" si="8"/>
        <v>3.4549820902142676E-3</v>
      </c>
      <c r="E536" s="59"/>
      <c r="F536" s="57" t="s">
        <v>48</v>
      </c>
    </row>
    <row r="537" spans="1:6">
      <c r="A537" s="57" t="s">
        <v>1540</v>
      </c>
      <c r="B537" s="57">
        <v>572</v>
      </c>
      <c r="D537" s="60">
        <f t="shared" si="8"/>
        <v>3.4549820902142676E-3</v>
      </c>
      <c r="E537" s="59"/>
      <c r="F537" s="57" t="s">
        <v>16</v>
      </c>
    </row>
    <row r="538" spans="1:6">
      <c r="A538" s="57" t="s">
        <v>1541</v>
      </c>
      <c r="B538" s="57">
        <v>570</v>
      </c>
      <c r="D538" s="60">
        <f t="shared" si="8"/>
        <v>3.4429017332554763E-3</v>
      </c>
      <c r="E538" s="59"/>
      <c r="F538" s="57" t="s">
        <v>60</v>
      </c>
    </row>
    <row r="539" spans="1:6">
      <c r="A539" s="57" t="s">
        <v>1542</v>
      </c>
      <c r="B539" s="57">
        <v>562</v>
      </c>
      <c r="D539" s="60">
        <f t="shared" si="8"/>
        <v>3.3945803054203118E-3</v>
      </c>
      <c r="E539" s="59"/>
      <c r="F539" s="57" t="s">
        <v>51</v>
      </c>
    </row>
    <row r="540" spans="1:6">
      <c r="A540" s="57" t="s">
        <v>1543</v>
      </c>
      <c r="B540" s="57">
        <v>562</v>
      </c>
      <c r="D540" s="60">
        <f t="shared" si="8"/>
        <v>3.3945803054203118E-3</v>
      </c>
      <c r="E540" s="59"/>
      <c r="F540" s="57" t="s">
        <v>21</v>
      </c>
    </row>
    <row r="541" spans="1:6">
      <c r="A541" s="57" t="s">
        <v>1544</v>
      </c>
      <c r="B541" s="57">
        <v>560</v>
      </c>
      <c r="D541" s="60">
        <f t="shared" si="8"/>
        <v>3.3824999484615204E-3</v>
      </c>
      <c r="E541" s="59"/>
      <c r="F541" s="57" t="s">
        <v>2</v>
      </c>
    </row>
    <row r="542" spans="1:6">
      <c r="A542" s="57" t="s">
        <v>1545</v>
      </c>
      <c r="B542" s="57">
        <v>557</v>
      </c>
      <c r="D542" s="60">
        <f t="shared" si="8"/>
        <v>3.3643794130233341E-3</v>
      </c>
      <c r="E542" s="59"/>
      <c r="F542" s="57" t="s">
        <v>19</v>
      </c>
    </row>
    <row r="543" spans="1:6">
      <c r="A543" s="57" t="s">
        <v>1546</v>
      </c>
      <c r="B543" s="57">
        <v>555</v>
      </c>
      <c r="D543" s="60">
        <f t="shared" si="8"/>
        <v>3.3522990560645428E-3</v>
      </c>
      <c r="E543" s="59"/>
      <c r="F543" s="57" t="s">
        <v>4</v>
      </c>
    </row>
    <row r="544" spans="1:6">
      <c r="A544" s="57" t="s">
        <v>1547</v>
      </c>
      <c r="B544" s="57">
        <v>550</v>
      </c>
      <c r="D544" s="60">
        <f t="shared" si="8"/>
        <v>3.3220981636675651E-3</v>
      </c>
      <c r="E544" s="59"/>
      <c r="F544" s="57" t="s">
        <v>4</v>
      </c>
    </row>
    <row r="545" spans="1:6">
      <c r="A545" s="57" t="s">
        <v>1548</v>
      </c>
      <c r="B545" s="57">
        <v>550</v>
      </c>
      <c r="D545" s="60">
        <f t="shared" si="8"/>
        <v>3.3220981636675651E-3</v>
      </c>
      <c r="E545" s="59"/>
      <c r="F545" s="57" t="s">
        <v>78</v>
      </c>
    </row>
    <row r="546" spans="1:6">
      <c r="A546" s="57" t="s">
        <v>1549</v>
      </c>
      <c r="B546" s="57">
        <v>548</v>
      </c>
      <c r="D546" s="60">
        <f t="shared" si="8"/>
        <v>3.3100178067087737E-3</v>
      </c>
      <c r="E546" s="59"/>
      <c r="F546" s="57" t="s">
        <v>7</v>
      </c>
    </row>
    <row r="547" spans="1:6">
      <c r="A547" s="57" t="s">
        <v>1550</v>
      </c>
      <c r="B547" s="57">
        <v>548</v>
      </c>
      <c r="D547" s="60">
        <f t="shared" si="8"/>
        <v>3.3100178067087737E-3</v>
      </c>
      <c r="E547" s="59"/>
      <c r="F547" s="57" t="s">
        <v>7</v>
      </c>
    </row>
    <row r="548" spans="1:6">
      <c r="A548" s="57" t="s">
        <v>1551</v>
      </c>
      <c r="B548" s="57">
        <v>541</v>
      </c>
      <c r="D548" s="60">
        <f t="shared" si="8"/>
        <v>3.2677365573530047E-3</v>
      </c>
      <c r="E548" s="59"/>
      <c r="F548" s="57" t="s">
        <v>55</v>
      </c>
    </row>
    <row r="549" spans="1:6">
      <c r="A549" s="57" t="s">
        <v>1552</v>
      </c>
      <c r="B549" s="57">
        <v>540</v>
      </c>
      <c r="D549" s="60">
        <f t="shared" si="8"/>
        <v>3.2616963788736093E-3</v>
      </c>
      <c r="E549" s="59"/>
      <c r="F549" s="57" t="s">
        <v>28</v>
      </c>
    </row>
    <row r="550" spans="1:6">
      <c r="A550" s="57" t="s">
        <v>1553</v>
      </c>
      <c r="B550" s="57">
        <v>540</v>
      </c>
      <c r="D550" s="60">
        <f t="shared" si="8"/>
        <v>3.2616963788736093E-3</v>
      </c>
      <c r="E550" s="59"/>
      <c r="F550" s="57" t="s">
        <v>64</v>
      </c>
    </row>
    <row r="551" spans="1:6">
      <c r="A551" s="57" t="s">
        <v>1554</v>
      </c>
      <c r="B551" s="57">
        <v>538</v>
      </c>
      <c r="D551" s="60">
        <f t="shared" si="8"/>
        <v>3.2496160219148179E-3</v>
      </c>
      <c r="E551" s="59"/>
      <c r="F551" s="57" t="s">
        <v>64</v>
      </c>
    </row>
    <row r="552" spans="1:6">
      <c r="A552" s="57" t="s">
        <v>1555</v>
      </c>
      <c r="B552" s="57">
        <v>535</v>
      </c>
      <c r="D552" s="60">
        <f t="shared" si="8"/>
        <v>3.2314954864766311E-3</v>
      </c>
      <c r="E552" s="59"/>
      <c r="F552" s="57" t="s">
        <v>11</v>
      </c>
    </row>
    <row r="553" spans="1:6">
      <c r="A553" s="57" t="s">
        <v>1556</v>
      </c>
      <c r="B553" s="57">
        <v>533</v>
      </c>
      <c r="D553" s="60">
        <f t="shared" si="8"/>
        <v>3.2194151295178402E-3</v>
      </c>
      <c r="E553" s="59"/>
      <c r="F553" s="57" t="s">
        <v>151</v>
      </c>
    </row>
    <row r="554" spans="1:6">
      <c r="A554" s="57" t="s">
        <v>1557</v>
      </c>
      <c r="B554" s="57">
        <v>530</v>
      </c>
      <c r="D554" s="60">
        <f t="shared" si="8"/>
        <v>3.2012945940796535E-3</v>
      </c>
      <c r="E554" s="59"/>
      <c r="F554" s="57" t="s">
        <v>16</v>
      </c>
    </row>
    <row r="555" spans="1:6">
      <c r="A555" s="57" t="s">
        <v>1558</v>
      </c>
      <c r="B555" s="57">
        <v>528</v>
      </c>
      <c r="D555" s="60">
        <f t="shared" si="8"/>
        <v>3.1892142371208621E-3</v>
      </c>
      <c r="E555" s="59"/>
      <c r="F555" s="57" t="s">
        <v>26</v>
      </c>
    </row>
    <row r="556" spans="1:6">
      <c r="A556" s="57" t="s">
        <v>1559</v>
      </c>
      <c r="B556" s="57">
        <v>527</v>
      </c>
      <c r="D556" s="60">
        <f t="shared" si="8"/>
        <v>3.1831740586414667E-3</v>
      </c>
      <c r="E556" s="59"/>
      <c r="F556" s="57" t="s">
        <v>63</v>
      </c>
    </row>
    <row r="557" spans="1:6">
      <c r="A557" s="57" t="s">
        <v>1560</v>
      </c>
      <c r="B557" s="57">
        <v>527</v>
      </c>
      <c r="D557" s="60">
        <f t="shared" si="8"/>
        <v>3.1831740586414667E-3</v>
      </c>
      <c r="E557" s="59"/>
      <c r="F557" s="57" t="s">
        <v>26</v>
      </c>
    </row>
    <row r="558" spans="1:6">
      <c r="A558" s="57" t="s">
        <v>1561</v>
      </c>
      <c r="B558" s="57">
        <v>523</v>
      </c>
      <c r="D558" s="60">
        <f t="shared" si="8"/>
        <v>3.1590133447238844E-3</v>
      </c>
      <c r="E558" s="59"/>
      <c r="F558" s="57" t="s">
        <v>7</v>
      </c>
    </row>
    <row r="559" spans="1:6">
      <c r="A559" s="57" t="s">
        <v>1562</v>
      </c>
      <c r="B559" s="57">
        <v>522</v>
      </c>
      <c r="D559" s="60">
        <f t="shared" si="8"/>
        <v>3.152973166244489E-3</v>
      </c>
      <c r="E559" s="59"/>
      <c r="F559" s="57" t="s">
        <v>19</v>
      </c>
    </row>
    <row r="560" spans="1:6">
      <c r="A560" s="57" t="s">
        <v>1563</v>
      </c>
      <c r="B560" s="57">
        <v>519</v>
      </c>
      <c r="D560" s="60">
        <f t="shared" si="8"/>
        <v>3.1348526308063022E-3</v>
      </c>
      <c r="E560" s="59"/>
      <c r="F560" s="57" t="s">
        <v>11</v>
      </c>
    </row>
    <row r="561" spans="1:6">
      <c r="A561" s="57" t="s">
        <v>1564</v>
      </c>
      <c r="B561" s="57">
        <v>519</v>
      </c>
      <c r="D561" s="60">
        <f t="shared" si="8"/>
        <v>3.1348526308063022E-3</v>
      </c>
      <c r="E561" s="59"/>
      <c r="F561" s="57" t="s">
        <v>23</v>
      </c>
    </row>
    <row r="562" spans="1:6">
      <c r="A562" s="57" t="s">
        <v>1565</v>
      </c>
      <c r="B562" s="57">
        <v>514</v>
      </c>
      <c r="D562" s="60">
        <f t="shared" si="8"/>
        <v>3.1046517384093245E-3</v>
      </c>
      <c r="E562" s="59"/>
      <c r="F562" s="57" t="s">
        <v>60</v>
      </c>
    </row>
    <row r="563" spans="1:6">
      <c r="A563" s="57" t="s">
        <v>1566</v>
      </c>
      <c r="B563" s="57">
        <v>512</v>
      </c>
      <c r="D563" s="60">
        <f t="shared" si="8"/>
        <v>3.0925713814505332E-3</v>
      </c>
      <c r="E563" s="59"/>
      <c r="F563" s="57" t="s">
        <v>21</v>
      </c>
    </row>
    <row r="564" spans="1:6">
      <c r="A564" s="57" t="s">
        <v>1567</v>
      </c>
      <c r="B564" s="57">
        <v>512</v>
      </c>
      <c r="D564" s="60">
        <f t="shared" si="8"/>
        <v>3.0925713814505332E-3</v>
      </c>
      <c r="E564" s="59"/>
      <c r="F564" s="57" t="s">
        <v>9</v>
      </c>
    </row>
    <row r="565" spans="1:6">
      <c r="A565" s="57" t="s">
        <v>1568</v>
      </c>
      <c r="B565" s="57">
        <v>511</v>
      </c>
      <c r="D565" s="60">
        <f t="shared" si="8"/>
        <v>3.0865312029711377E-3</v>
      </c>
      <c r="E565" s="59"/>
      <c r="F565" s="57" t="s">
        <v>55</v>
      </c>
    </row>
    <row r="566" spans="1:6">
      <c r="A566" s="57" t="s">
        <v>1569</v>
      </c>
      <c r="B566" s="57">
        <v>505</v>
      </c>
      <c r="D566" s="60">
        <f t="shared" si="8"/>
        <v>3.0502901320947642E-3</v>
      </c>
      <c r="E566" s="59"/>
      <c r="F566" s="57" t="s">
        <v>31</v>
      </c>
    </row>
    <row r="567" spans="1:6">
      <c r="A567" s="57" t="s">
        <v>1570</v>
      </c>
      <c r="B567" s="57">
        <v>500</v>
      </c>
      <c r="D567" s="60">
        <f t="shared" si="8"/>
        <v>3.0200892396977865E-3</v>
      </c>
      <c r="E567" s="59"/>
      <c r="F567" s="57" t="s">
        <v>9</v>
      </c>
    </row>
    <row r="568" spans="1:6">
      <c r="A568" s="57" t="s">
        <v>1571</v>
      </c>
      <c r="B568" s="57">
        <v>495</v>
      </c>
      <c r="D568" s="60">
        <f t="shared" si="8"/>
        <v>2.9898883473008083E-3</v>
      </c>
      <c r="E568" s="59"/>
      <c r="F568" s="57" t="s">
        <v>64</v>
      </c>
    </row>
    <row r="569" spans="1:6">
      <c r="A569" s="57" t="s">
        <v>1572</v>
      </c>
      <c r="B569" s="57">
        <v>491</v>
      </c>
      <c r="D569" s="60">
        <f t="shared" si="8"/>
        <v>2.9657276333832261E-3</v>
      </c>
      <c r="E569" s="59"/>
      <c r="F569" s="57" t="s">
        <v>7</v>
      </c>
    </row>
    <row r="570" spans="1:6">
      <c r="A570" s="57" t="s">
        <v>1573</v>
      </c>
      <c r="B570" s="57">
        <v>486</v>
      </c>
      <c r="D570" s="60">
        <f t="shared" si="8"/>
        <v>2.9355267409862484E-3</v>
      </c>
      <c r="E570" s="59"/>
      <c r="F570" s="57" t="s">
        <v>16</v>
      </c>
    </row>
    <row r="571" spans="1:6">
      <c r="A571" s="57" t="s">
        <v>1574</v>
      </c>
      <c r="B571" s="57">
        <v>486</v>
      </c>
      <c r="D571" s="60">
        <f t="shared" si="8"/>
        <v>2.9355267409862484E-3</v>
      </c>
      <c r="E571" s="59"/>
      <c r="F571" s="57" t="s">
        <v>9</v>
      </c>
    </row>
    <row r="572" spans="1:6">
      <c r="A572" s="57" t="s">
        <v>1575</v>
      </c>
      <c r="B572" s="57">
        <v>485</v>
      </c>
      <c r="D572" s="60">
        <f t="shared" si="8"/>
        <v>2.9294865625068525E-3</v>
      </c>
      <c r="E572" s="59"/>
      <c r="F572" s="57" t="s">
        <v>64</v>
      </c>
    </row>
    <row r="573" spans="1:6">
      <c r="A573" s="57" t="s">
        <v>1576</v>
      </c>
      <c r="B573" s="57">
        <v>471</v>
      </c>
      <c r="D573" s="60">
        <f t="shared" si="8"/>
        <v>2.8449240637953145E-3</v>
      </c>
      <c r="E573" s="59"/>
      <c r="F573" s="57" t="s">
        <v>23</v>
      </c>
    </row>
    <row r="574" spans="1:6">
      <c r="A574" s="57" t="s">
        <v>1577</v>
      </c>
      <c r="B574" s="57">
        <v>469</v>
      </c>
      <c r="D574" s="60">
        <f t="shared" si="8"/>
        <v>2.8328437068365236E-3</v>
      </c>
      <c r="E574" s="59"/>
      <c r="F574" s="57" t="s">
        <v>7</v>
      </c>
    </row>
    <row r="575" spans="1:6">
      <c r="A575" s="57" t="s">
        <v>1578</v>
      </c>
      <c r="B575" s="57">
        <v>468</v>
      </c>
      <c r="D575" s="60">
        <f t="shared" si="8"/>
        <v>2.8268035283571281E-3</v>
      </c>
      <c r="E575" s="59"/>
      <c r="F575" s="57" t="s">
        <v>9</v>
      </c>
    </row>
    <row r="576" spans="1:6">
      <c r="A576" s="57" t="s">
        <v>1579</v>
      </c>
      <c r="B576" s="57">
        <v>467</v>
      </c>
      <c r="D576" s="60">
        <f t="shared" si="8"/>
        <v>2.8207633498777323E-3</v>
      </c>
      <c r="E576" s="59"/>
      <c r="F576" s="57" t="s">
        <v>11</v>
      </c>
    </row>
    <row r="577" spans="1:6">
      <c r="A577" s="57" t="s">
        <v>1580</v>
      </c>
      <c r="B577" s="57">
        <v>465</v>
      </c>
      <c r="D577" s="60">
        <f t="shared" si="8"/>
        <v>2.8086829929189414E-3</v>
      </c>
      <c r="E577" s="59"/>
      <c r="F577" s="57" t="s">
        <v>11</v>
      </c>
    </row>
    <row r="578" spans="1:6">
      <c r="A578" s="57" t="s">
        <v>1581</v>
      </c>
      <c r="B578" s="57">
        <v>462</v>
      </c>
      <c r="D578" s="60">
        <f t="shared" si="8"/>
        <v>2.7905624574807546E-3</v>
      </c>
      <c r="E578" s="59"/>
      <c r="F578" s="57" t="s">
        <v>11</v>
      </c>
    </row>
    <row r="579" spans="1:6">
      <c r="A579" s="57" t="s">
        <v>1582</v>
      </c>
      <c r="B579" s="57">
        <v>462</v>
      </c>
      <c r="D579" s="60">
        <f t="shared" ref="D579:D642" si="9">B579/$J$13</f>
        <v>2.7905624574807546E-3</v>
      </c>
      <c r="E579" s="59"/>
      <c r="F579" s="57" t="s">
        <v>26</v>
      </c>
    </row>
    <row r="580" spans="1:6">
      <c r="A580" s="57" t="s">
        <v>1583</v>
      </c>
      <c r="B580" s="57">
        <v>459</v>
      </c>
      <c r="D580" s="60">
        <f t="shared" si="9"/>
        <v>2.7724419220425678E-3</v>
      </c>
      <c r="E580" s="59"/>
      <c r="F580" s="57" t="s">
        <v>23</v>
      </c>
    </row>
    <row r="581" spans="1:6">
      <c r="A581" s="57" t="s">
        <v>1584</v>
      </c>
      <c r="B581" s="57">
        <v>459</v>
      </c>
      <c r="D581" s="60">
        <f t="shared" si="9"/>
        <v>2.7724419220425678E-3</v>
      </c>
      <c r="E581" s="59"/>
      <c r="F581" s="57" t="s">
        <v>23</v>
      </c>
    </row>
    <row r="582" spans="1:6">
      <c r="A582" s="57" t="s">
        <v>1585</v>
      </c>
      <c r="B582" s="57">
        <v>459</v>
      </c>
      <c r="D582" s="60">
        <f t="shared" si="9"/>
        <v>2.7724419220425678E-3</v>
      </c>
      <c r="E582" s="59"/>
      <c r="F582" s="57" t="s">
        <v>11</v>
      </c>
    </row>
    <row r="583" spans="1:6">
      <c r="A583" s="57" t="s">
        <v>1586</v>
      </c>
      <c r="B583" s="57">
        <v>458</v>
      </c>
      <c r="D583" s="60">
        <f t="shared" si="9"/>
        <v>2.7664017435631723E-3</v>
      </c>
      <c r="E583" s="59"/>
      <c r="F583" s="57" t="s">
        <v>151</v>
      </c>
    </row>
    <row r="584" spans="1:6">
      <c r="A584" s="57" t="s">
        <v>1587</v>
      </c>
      <c r="B584" s="57">
        <v>456</v>
      </c>
      <c r="D584" s="60">
        <f t="shared" si="9"/>
        <v>2.754321386604381E-3</v>
      </c>
      <c r="E584" s="59"/>
      <c r="F584" s="57" t="s">
        <v>31</v>
      </c>
    </row>
    <row r="585" spans="1:6">
      <c r="A585" s="57" t="s">
        <v>1588</v>
      </c>
      <c r="B585" s="57">
        <v>451</v>
      </c>
      <c r="D585" s="60">
        <f t="shared" si="9"/>
        <v>2.7241204942074033E-3</v>
      </c>
      <c r="E585" s="59"/>
      <c r="F585" s="57" t="s">
        <v>4</v>
      </c>
    </row>
    <row r="586" spans="1:6">
      <c r="A586" s="57" t="s">
        <v>1589</v>
      </c>
      <c r="B586" s="57">
        <v>450</v>
      </c>
      <c r="D586" s="60">
        <f t="shared" si="9"/>
        <v>2.7180803157280079E-3</v>
      </c>
      <c r="E586" s="59"/>
      <c r="F586" s="57" t="s">
        <v>64</v>
      </c>
    </row>
    <row r="587" spans="1:6">
      <c r="A587" s="57" t="s">
        <v>1590</v>
      </c>
      <c r="B587" s="57">
        <v>450</v>
      </c>
      <c r="D587" s="60">
        <f t="shared" si="9"/>
        <v>2.7180803157280079E-3</v>
      </c>
      <c r="E587" s="59"/>
      <c r="F587" s="57" t="s">
        <v>48</v>
      </c>
    </row>
    <row r="588" spans="1:6">
      <c r="A588" s="57" t="s">
        <v>1591</v>
      </c>
      <c r="B588" s="57">
        <v>449</v>
      </c>
      <c r="D588" s="60">
        <f t="shared" si="9"/>
        <v>2.712040137248612E-3</v>
      </c>
      <c r="E588" s="59"/>
      <c r="F588" s="57" t="s">
        <v>48</v>
      </c>
    </row>
    <row r="589" spans="1:6">
      <c r="A589" s="57" t="s">
        <v>1592</v>
      </c>
      <c r="B589" s="57">
        <v>447</v>
      </c>
      <c r="D589" s="60">
        <f t="shared" si="9"/>
        <v>2.6999597802898211E-3</v>
      </c>
      <c r="E589" s="59"/>
      <c r="F589" s="57" t="s">
        <v>87</v>
      </c>
    </row>
    <row r="590" spans="1:6">
      <c r="A590" s="57" t="s">
        <v>1593</v>
      </c>
      <c r="B590" s="57">
        <v>447</v>
      </c>
      <c r="D590" s="60">
        <f t="shared" si="9"/>
        <v>2.6999597802898211E-3</v>
      </c>
      <c r="E590" s="59"/>
      <c r="F590" s="57" t="s">
        <v>145</v>
      </c>
    </row>
    <row r="591" spans="1:6">
      <c r="A591" s="57" t="s">
        <v>1594</v>
      </c>
      <c r="B591" s="57">
        <v>447</v>
      </c>
      <c r="D591" s="60">
        <f t="shared" si="9"/>
        <v>2.6999597802898211E-3</v>
      </c>
      <c r="E591" s="59"/>
      <c r="F591" s="57" t="s">
        <v>289</v>
      </c>
    </row>
    <row r="592" spans="1:6">
      <c r="A592" s="57" t="s">
        <v>1595</v>
      </c>
      <c r="B592" s="57">
        <v>446</v>
      </c>
      <c r="D592" s="60">
        <f t="shared" si="9"/>
        <v>2.6939196018104252E-3</v>
      </c>
      <c r="E592" s="59"/>
      <c r="F592" s="57" t="s">
        <v>4</v>
      </c>
    </row>
    <row r="593" spans="1:6">
      <c r="A593" s="57" t="s">
        <v>1596</v>
      </c>
      <c r="B593" s="57">
        <v>445</v>
      </c>
      <c r="D593" s="60">
        <f t="shared" si="9"/>
        <v>2.6878794233310297E-3</v>
      </c>
      <c r="E593" s="59"/>
      <c r="F593" s="57" t="s">
        <v>2</v>
      </c>
    </row>
    <row r="594" spans="1:6">
      <c r="A594" s="57" t="s">
        <v>1597</v>
      </c>
      <c r="B594" s="57">
        <v>441</v>
      </c>
      <c r="D594" s="60">
        <f t="shared" si="9"/>
        <v>2.6637187094134475E-3</v>
      </c>
      <c r="E594" s="59"/>
      <c r="F594" s="57" t="s">
        <v>7</v>
      </c>
    </row>
    <row r="595" spans="1:6">
      <c r="A595" s="57" t="s">
        <v>1598</v>
      </c>
      <c r="B595" s="57">
        <v>440</v>
      </c>
      <c r="D595" s="60">
        <f t="shared" si="9"/>
        <v>2.6576785309340521E-3</v>
      </c>
      <c r="E595" s="59"/>
      <c r="F595" s="57" t="s">
        <v>4</v>
      </c>
    </row>
    <row r="596" spans="1:6">
      <c r="A596" s="57" t="s">
        <v>1599</v>
      </c>
      <c r="B596" s="57">
        <v>439</v>
      </c>
      <c r="D596" s="60">
        <f t="shared" si="9"/>
        <v>2.6516383524546562E-3</v>
      </c>
      <c r="E596" s="59"/>
      <c r="F596" s="57" t="s">
        <v>4</v>
      </c>
    </row>
    <row r="597" spans="1:6">
      <c r="A597" s="57" t="s">
        <v>1600</v>
      </c>
      <c r="B597" s="57">
        <v>436</v>
      </c>
      <c r="D597" s="60">
        <f t="shared" si="9"/>
        <v>2.6335178170164698E-3</v>
      </c>
      <c r="E597" s="59"/>
      <c r="F597" s="57" t="s">
        <v>48</v>
      </c>
    </row>
    <row r="598" spans="1:6">
      <c r="A598" s="57" t="s">
        <v>1601</v>
      </c>
      <c r="B598" s="57">
        <v>435</v>
      </c>
      <c r="D598" s="60">
        <f t="shared" si="9"/>
        <v>2.6274776385370739E-3</v>
      </c>
      <c r="E598" s="59"/>
      <c r="F598" s="57" t="s">
        <v>26</v>
      </c>
    </row>
    <row r="599" spans="1:6">
      <c r="A599" s="57" t="s">
        <v>1602</v>
      </c>
      <c r="B599" s="57">
        <v>435</v>
      </c>
      <c r="D599" s="60">
        <f t="shared" si="9"/>
        <v>2.6274776385370739E-3</v>
      </c>
      <c r="E599" s="59"/>
      <c r="F599" s="57" t="s">
        <v>9</v>
      </c>
    </row>
    <row r="600" spans="1:6">
      <c r="A600" s="57" t="s">
        <v>1603</v>
      </c>
      <c r="B600" s="57">
        <v>435</v>
      </c>
      <c r="D600" s="60">
        <f t="shared" si="9"/>
        <v>2.6274776385370739E-3</v>
      </c>
      <c r="E600" s="59"/>
      <c r="F600" s="57" t="s">
        <v>2</v>
      </c>
    </row>
    <row r="601" spans="1:6">
      <c r="A601" s="57" t="s">
        <v>1604</v>
      </c>
      <c r="B601" s="57">
        <v>434</v>
      </c>
      <c r="D601" s="60">
        <f t="shared" si="9"/>
        <v>2.6214374600576785E-3</v>
      </c>
      <c r="E601" s="59"/>
      <c r="F601" s="57" t="s">
        <v>145</v>
      </c>
    </row>
    <row r="602" spans="1:6">
      <c r="A602" s="57" t="s">
        <v>1605</v>
      </c>
      <c r="B602" s="57">
        <v>433</v>
      </c>
      <c r="D602" s="60">
        <f t="shared" si="9"/>
        <v>2.615397281578283E-3</v>
      </c>
      <c r="E602" s="59"/>
      <c r="F602" s="57" t="s">
        <v>26</v>
      </c>
    </row>
    <row r="603" spans="1:6">
      <c r="A603" s="57" t="s">
        <v>1606</v>
      </c>
      <c r="B603" s="57">
        <v>430</v>
      </c>
      <c r="D603" s="60">
        <f t="shared" si="9"/>
        <v>2.5972767461400962E-3</v>
      </c>
      <c r="E603" s="59"/>
      <c r="F603" s="57" t="s">
        <v>6</v>
      </c>
    </row>
    <row r="604" spans="1:6">
      <c r="A604" s="57" t="s">
        <v>1607</v>
      </c>
      <c r="B604" s="57">
        <v>429</v>
      </c>
      <c r="D604" s="60">
        <f t="shared" si="9"/>
        <v>2.5912365676607008E-3</v>
      </c>
      <c r="E604" s="59"/>
      <c r="F604" s="57" t="s">
        <v>26</v>
      </c>
    </row>
    <row r="605" spans="1:6">
      <c r="A605" s="57" t="s">
        <v>1608</v>
      </c>
      <c r="B605" s="57">
        <v>429</v>
      </c>
      <c r="D605" s="60">
        <f t="shared" si="9"/>
        <v>2.5912365676607008E-3</v>
      </c>
      <c r="E605" s="59"/>
      <c r="F605" s="57" t="s">
        <v>11</v>
      </c>
    </row>
    <row r="606" spans="1:6">
      <c r="A606" s="57" t="s">
        <v>1609</v>
      </c>
      <c r="B606" s="57">
        <v>426</v>
      </c>
      <c r="D606" s="60">
        <f t="shared" si="9"/>
        <v>2.573116032222514E-3</v>
      </c>
      <c r="E606" s="59"/>
      <c r="F606" s="57" t="s">
        <v>151</v>
      </c>
    </row>
    <row r="607" spans="1:6">
      <c r="A607" s="57" t="s">
        <v>1610</v>
      </c>
      <c r="B607" s="57">
        <v>424</v>
      </c>
      <c r="D607" s="60">
        <f t="shared" si="9"/>
        <v>2.5610356752637227E-3</v>
      </c>
      <c r="E607" s="59"/>
      <c r="F607" s="57" t="s">
        <v>6</v>
      </c>
    </row>
    <row r="608" spans="1:6">
      <c r="A608" s="57" t="s">
        <v>1611</v>
      </c>
      <c r="B608" s="57">
        <v>424</v>
      </c>
      <c r="D608" s="60">
        <f t="shared" si="9"/>
        <v>2.5610356752637227E-3</v>
      </c>
      <c r="E608" s="59"/>
      <c r="F608" s="57" t="s">
        <v>60</v>
      </c>
    </row>
    <row r="609" spans="1:6">
      <c r="A609" s="57" t="s">
        <v>1612</v>
      </c>
      <c r="B609" s="57">
        <v>421</v>
      </c>
      <c r="D609" s="60">
        <f t="shared" si="9"/>
        <v>2.5429151398255359E-3</v>
      </c>
      <c r="E609" s="59"/>
      <c r="F609" s="57" t="s">
        <v>4</v>
      </c>
    </row>
    <row r="610" spans="1:6">
      <c r="A610" s="57" t="s">
        <v>1613</v>
      </c>
      <c r="B610" s="57">
        <v>421</v>
      </c>
      <c r="D610" s="60">
        <f t="shared" si="9"/>
        <v>2.5429151398255359E-3</v>
      </c>
      <c r="E610" s="59"/>
      <c r="F610" s="57" t="s">
        <v>87</v>
      </c>
    </row>
    <row r="611" spans="1:6">
      <c r="A611" s="57" t="s">
        <v>1614</v>
      </c>
      <c r="B611" s="57">
        <v>421</v>
      </c>
      <c r="D611" s="60">
        <f t="shared" si="9"/>
        <v>2.5429151398255359E-3</v>
      </c>
      <c r="E611" s="59"/>
      <c r="F611" s="57" t="s">
        <v>64</v>
      </c>
    </row>
    <row r="612" spans="1:6">
      <c r="A612" s="57" t="s">
        <v>1615</v>
      </c>
      <c r="B612" s="57">
        <v>420</v>
      </c>
      <c r="D612" s="60">
        <f t="shared" si="9"/>
        <v>2.5368749613461404E-3</v>
      </c>
      <c r="E612" s="59"/>
      <c r="F612" s="57" t="s">
        <v>11</v>
      </c>
    </row>
    <row r="613" spans="1:6">
      <c r="A613" s="57" t="s">
        <v>1616</v>
      </c>
      <c r="B613" s="57">
        <v>418</v>
      </c>
      <c r="D613" s="60">
        <f t="shared" si="9"/>
        <v>2.5247946043873495E-3</v>
      </c>
      <c r="E613" s="59"/>
      <c r="F613" s="57" t="s">
        <v>31</v>
      </c>
    </row>
    <row r="614" spans="1:6">
      <c r="A614" s="57" t="s">
        <v>1617</v>
      </c>
      <c r="B614" s="57">
        <v>416</v>
      </c>
      <c r="D614" s="60">
        <f t="shared" si="9"/>
        <v>2.5127142474285582E-3</v>
      </c>
      <c r="E614" s="59"/>
      <c r="F614" s="57" t="s">
        <v>26</v>
      </c>
    </row>
    <row r="615" spans="1:6">
      <c r="A615" s="57" t="s">
        <v>1618</v>
      </c>
      <c r="B615" s="57">
        <v>410</v>
      </c>
      <c r="D615" s="60">
        <f t="shared" si="9"/>
        <v>2.4764731765521846E-3</v>
      </c>
      <c r="E615" s="59"/>
      <c r="F615" s="57" t="s">
        <v>48</v>
      </c>
    </row>
    <row r="616" spans="1:6">
      <c r="A616" s="57" t="s">
        <v>1619</v>
      </c>
      <c r="B616" s="57">
        <v>402</v>
      </c>
      <c r="D616" s="60">
        <f t="shared" si="9"/>
        <v>2.4281517487170202E-3</v>
      </c>
      <c r="E616" s="59"/>
      <c r="F616" s="57" t="s">
        <v>28</v>
      </c>
    </row>
    <row r="617" spans="1:6">
      <c r="A617" s="57" t="s">
        <v>1620</v>
      </c>
      <c r="B617" s="57">
        <v>402</v>
      </c>
      <c r="D617" s="60">
        <f t="shared" si="9"/>
        <v>2.4281517487170202E-3</v>
      </c>
      <c r="E617" s="59"/>
      <c r="F617" s="57" t="s">
        <v>55</v>
      </c>
    </row>
    <row r="618" spans="1:6">
      <c r="A618" s="57" t="s">
        <v>1621</v>
      </c>
      <c r="B618" s="57">
        <v>399</v>
      </c>
      <c r="D618" s="60">
        <f t="shared" si="9"/>
        <v>2.4100312132788334E-3</v>
      </c>
      <c r="E618" s="59"/>
      <c r="F618" s="57" t="s">
        <v>151</v>
      </c>
    </row>
    <row r="619" spans="1:6">
      <c r="A619" s="57" t="s">
        <v>1622</v>
      </c>
      <c r="B619" s="57">
        <v>398</v>
      </c>
      <c r="D619" s="60">
        <f t="shared" si="9"/>
        <v>2.4039910347994379E-3</v>
      </c>
      <c r="E619" s="59"/>
      <c r="F619" s="57" t="s">
        <v>31</v>
      </c>
    </row>
    <row r="620" spans="1:6">
      <c r="A620" s="57" t="s">
        <v>1623</v>
      </c>
      <c r="B620" s="57">
        <v>397</v>
      </c>
      <c r="D620" s="60">
        <f t="shared" si="9"/>
        <v>2.3979508563200425E-3</v>
      </c>
      <c r="E620" s="59"/>
      <c r="F620" s="57" t="s">
        <v>14</v>
      </c>
    </row>
    <row r="621" spans="1:6">
      <c r="A621" s="57" t="s">
        <v>1624</v>
      </c>
      <c r="B621" s="57">
        <v>396</v>
      </c>
      <c r="D621" s="60">
        <f t="shared" si="9"/>
        <v>2.3919106778406466E-3</v>
      </c>
      <c r="E621" s="59"/>
      <c r="F621" s="57" t="s">
        <v>48</v>
      </c>
    </row>
    <row r="622" spans="1:6">
      <c r="A622" s="57" t="s">
        <v>1625</v>
      </c>
      <c r="B622" s="57">
        <v>396</v>
      </c>
      <c r="D622" s="60">
        <f t="shared" si="9"/>
        <v>2.3919106778406466E-3</v>
      </c>
      <c r="E622" s="59"/>
      <c r="F622" s="57" t="s">
        <v>14</v>
      </c>
    </row>
    <row r="623" spans="1:6">
      <c r="A623" s="57" t="s">
        <v>1626</v>
      </c>
      <c r="B623" s="57">
        <v>393</v>
      </c>
      <c r="D623" s="60">
        <f t="shared" si="9"/>
        <v>2.3737901424024598E-3</v>
      </c>
      <c r="E623" s="59"/>
      <c r="F623" s="57" t="s">
        <v>31</v>
      </c>
    </row>
    <row r="624" spans="1:6">
      <c r="A624" s="57" t="s">
        <v>1627</v>
      </c>
      <c r="B624" s="57">
        <v>387</v>
      </c>
      <c r="D624" s="60">
        <f t="shared" si="9"/>
        <v>2.3375490715260867E-3</v>
      </c>
      <c r="E624" s="59"/>
      <c r="F624" s="57" t="s">
        <v>26</v>
      </c>
    </row>
    <row r="625" spans="1:6">
      <c r="A625" s="57" t="s">
        <v>1628</v>
      </c>
      <c r="B625" s="57">
        <v>387</v>
      </c>
      <c r="D625" s="60">
        <f t="shared" si="9"/>
        <v>2.3375490715260867E-3</v>
      </c>
      <c r="E625" s="59"/>
      <c r="F625" s="57" t="s">
        <v>26</v>
      </c>
    </row>
    <row r="626" spans="1:6">
      <c r="A626" s="57" t="s">
        <v>1629</v>
      </c>
      <c r="B626" s="57">
        <v>387</v>
      </c>
      <c r="D626" s="60">
        <f t="shared" si="9"/>
        <v>2.3375490715260867E-3</v>
      </c>
      <c r="E626" s="59"/>
      <c r="F626" s="57" t="s">
        <v>23</v>
      </c>
    </row>
    <row r="627" spans="1:6">
      <c r="A627" s="57" t="s">
        <v>1630</v>
      </c>
      <c r="B627" s="57">
        <v>387</v>
      </c>
      <c r="D627" s="60">
        <f t="shared" si="9"/>
        <v>2.3375490715260867E-3</v>
      </c>
      <c r="E627" s="59"/>
      <c r="F627" s="57" t="s">
        <v>11</v>
      </c>
    </row>
    <row r="628" spans="1:6">
      <c r="A628" s="57" t="s">
        <v>1631</v>
      </c>
      <c r="B628" s="57">
        <v>386</v>
      </c>
      <c r="D628" s="60">
        <f t="shared" si="9"/>
        <v>2.3315088930466912E-3</v>
      </c>
      <c r="E628" s="59"/>
      <c r="F628" s="57" t="s">
        <v>87</v>
      </c>
    </row>
    <row r="629" spans="1:6">
      <c r="A629" s="57" t="s">
        <v>1632</v>
      </c>
      <c r="B629" s="57">
        <v>384</v>
      </c>
      <c r="D629" s="60">
        <f t="shared" si="9"/>
        <v>2.3194285360878999E-3</v>
      </c>
      <c r="E629" s="59"/>
      <c r="F629" s="57" t="s">
        <v>151</v>
      </c>
    </row>
    <row r="630" spans="1:6">
      <c r="A630" s="57" t="s">
        <v>1633</v>
      </c>
      <c r="B630" s="57">
        <v>382</v>
      </c>
      <c r="D630" s="60">
        <f t="shared" si="9"/>
        <v>2.3073481791291085E-3</v>
      </c>
      <c r="E630" s="59"/>
      <c r="F630" s="57" t="s">
        <v>7</v>
      </c>
    </row>
    <row r="631" spans="1:6">
      <c r="A631" s="57" t="s">
        <v>1634</v>
      </c>
      <c r="B631" s="57">
        <v>382</v>
      </c>
      <c r="D631" s="60">
        <f t="shared" si="9"/>
        <v>2.3073481791291085E-3</v>
      </c>
      <c r="E631" s="59"/>
      <c r="F631" s="57" t="s">
        <v>185</v>
      </c>
    </row>
    <row r="632" spans="1:6">
      <c r="A632" s="57" t="s">
        <v>1635</v>
      </c>
      <c r="B632" s="57">
        <v>382</v>
      </c>
      <c r="D632" s="60">
        <f t="shared" si="9"/>
        <v>2.3073481791291085E-3</v>
      </c>
      <c r="E632" s="59"/>
      <c r="F632" s="57" t="s">
        <v>87</v>
      </c>
    </row>
    <row r="633" spans="1:6">
      <c r="A633" s="57" t="s">
        <v>1636</v>
      </c>
      <c r="B633" s="57">
        <v>381</v>
      </c>
      <c r="D633" s="60">
        <f t="shared" si="9"/>
        <v>2.3013080006497131E-3</v>
      </c>
      <c r="E633" s="59"/>
      <c r="F633" s="57" t="s">
        <v>26</v>
      </c>
    </row>
    <row r="634" spans="1:6">
      <c r="A634" s="57" t="s">
        <v>1637</v>
      </c>
      <c r="B634" s="57">
        <v>378</v>
      </c>
      <c r="D634" s="60">
        <f t="shared" si="9"/>
        <v>2.2831874652115263E-3</v>
      </c>
      <c r="E634" s="59"/>
      <c r="F634" s="57" t="s">
        <v>48</v>
      </c>
    </row>
    <row r="635" spans="1:6">
      <c r="A635" s="57" t="s">
        <v>1638</v>
      </c>
      <c r="B635" s="57">
        <v>378</v>
      </c>
      <c r="D635" s="60">
        <f t="shared" si="9"/>
        <v>2.2831874652115263E-3</v>
      </c>
      <c r="E635" s="59"/>
      <c r="F635" s="57" t="s">
        <v>26</v>
      </c>
    </row>
    <row r="636" spans="1:6">
      <c r="A636" s="57" t="s">
        <v>1639</v>
      </c>
      <c r="B636" s="57">
        <v>377</v>
      </c>
      <c r="D636" s="60">
        <f t="shared" si="9"/>
        <v>2.2771472867321309E-3</v>
      </c>
      <c r="E636" s="59"/>
      <c r="F636" s="57" t="s">
        <v>87</v>
      </c>
    </row>
    <row r="637" spans="1:6">
      <c r="A637" s="57" t="s">
        <v>1640</v>
      </c>
      <c r="B637" s="57">
        <v>377</v>
      </c>
      <c r="D637" s="60">
        <f t="shared" si="9"/>
        <v>2.2771472867321309E-3</v>
      </c>
      <c r="E637" s="59"/>
      <c r="F637" s="57" t="s">
        <v>48</v>
      </c>
    </row>
    <row r="638" spans="1:6">
      <c r="A638" s="57" t="s">
        <v>1641</v>
      </c>
      <c r="B638" s="57">
        <v>377</v>
      </c>
      <c r="D638" s="60">
        <f t="shared" si="9"/>
        <v>2.2771472867321309E-3</v>
      </c>
      <c r="E638" s="59"/>
      <c r="F638" s="57" t="s">
        <v>48</v>
      </c>
    </row>
    <row r="639" spans="1:6">
      <c r="A639" s="57" t="s">
        <v>1642</v>
      </c>
      <c r="B639" s="57">
        <v>373</v>
      </c>
      <c r="D639" s="60">
        <f t="shared" si="9"/>
        <v>2.2529865728145486E-3</v>
      </c>
      <c r="E639" s="59"/>
      <c r="F639" s="57" t="s">
        <v>31</v>
      </c>
    </row>
    <row r="640" spans="1:6">
      <c r="A640" s="57" t="s">
        <v>1643</v>
      </c>
      <c r="B640" s="57">
        <v>369</v>
      </c>
      <c r="D640" s="60">
        <f t="shared" si="9"/>
        <v>2.2288258588969664E-3</v>
      </c>
      <c r="E640" s="59"/>
      <c r="F640" s="57" t="s">
        <v>28</v>
      </c>
    </row>
    <row r="641" spans="1:6">
      <c r="A641" s="57" t="s">
        <v>1644</v>
      </c>
      <c r="B641" s="57">
        <v>369</v>
      </c>
      <c r="D641" s="60">
        <f t="shared" si="9"/>
        <v>2.2288258588969664E-3</v>
      </c>
      <c r="E641" s="59"/>
      <c r="F641" s="57" t="s">
        <v>9</v>
      </c>
    </row>
    <row r="642" spans="1:6">
      <c r="A642" s="57" t="s">
        <v>1646</v>
      </c>
      <c r="B642" s="57">
        <v>365</v>
      </c>
      <c r="D642" s="60">
        <f t="shared" si="9"/>
        <v>2.2046651449793842E-3</v>
      </c>
      <c r="E642" s="59"/>
      <c r="F642" s="57" t="s">
        <v>23</v>
      </c>
    </row>
    <row r="643" spans="1:6">
      <c r="A643" s="57" t="s">
        <v>1645</v>
      </c>
      <c r="B643" s="57">
        <v>365</v>
      </c>
      <c r="D643" s="60">
        <f t="shared" ref="D643:D706" si="10">B643/$J$13</f>
        <v>2.2046651449793842E-3</v>
      </c>
      <c r="E643" s="59"/>
      <c r="F643" s="57" t="s">
        <v>48</v>
      </c>
    </row>
    <row r="644" spans="1:6">
      <c r="A644" s="57" t="s">
        <v>1647</v>
      </c>
      <c r="B644" s="57">
        <v>364</v>
      </c>
      <c r="D644" s="60">
        <f t="shared" si="10"/>
        <v>2.1986249664999883E-3</v>
      </c>
      <c r="E644" s="59"/>
      <c r="F644" s="57" t="s">
        <v>11</v>
      </c>
    </row>
    <row r="645" spans="1:6">
      <c r="A645" s="57" t="s">
        <v>1648</v>
      </c>
      <c r="B645" s="57">
        <v>355</v>
      </c>
      <c r="D645" s="60">
        <f t="shared" si="10"/>
        <v>2.1442633601854283E-3</v>
      </c>
      <c r="E645" s="59"/>
      <c r="F645" s="57" t="s">
        <v>4</v>
      </c>
    </row>
    <row r="646" spans="1:6">
      <c r="A646" s="57" t="s">
        <v>1649</v>
      </c>
      <c r="B646" s="57">
        <v>355</v>
      </c>
      <c r="D646" s="60">
        <f t="shared" si="10"/>
        <v>2.1442633601854283E-3</v>
      </c>
      <c r="E646" s="59"/>
      <c r="F646" s="57" t="s">
        <v>151</v>
      </c>
    </row>
    <row r="647" spans="1:6">
      <c r="A647" s="57" t="s">
        <v>1650</v>
      </c>
      <c r="B647" s="57">
        <v>351</v>
      </c>
      <c r="D647" s="60">
        <f t="shared" si="10"/>
        <v>2.1201026462678461E-3</v>
      </c>
      <c r="E647" s="59"/>
      <c r="F647" s="57" t="s">
        <v>55</v>
      </c>
    </row>
    <row r="648" spans="1:6">
      <c r="A648" s="57" t="s">
        <v>1651</v>
      </c>
      <c r="B648" s="57">
        <v>350</v>
      </c>
      <c r="D648" s="60">
        <f t="shared" si="10"/>
        <v>2.1140624677884502E-3</v>
      </c>
      <c r="E648" s="59"/>
      <c r="F648" s="57" t="s">
        <v>64</v>
      </c>
    </row>
    <row r="649" spans="1:6">
      <c r="A649" s="57" t="s">
        <v>1652</v>
      </c>
      <c r="B649" s="57">
        <v>350</v>
      </c>
      <c r="D649" s="60">
        <f t="shared" si="10"/>
        <v>2.1140624677884502E-3</v>
      </c>
      <c r="E649" s="59"/>
      <c r="F649" s="57" t="s">
        <v>78</v>
      </c>
    </row>
    <row r="650" spans="1:6">
      <c r="A650" s="57" t="s">
        <v>1653</v>
      </c>
      <c r="B650" s="57">
        <v>347</v>
      </c>
      <c r="D650" s="60">
        <f t="shared" si="10"/>
        <v>2.0959419323502639E-3</v>
      </c>
      <c r="E650" s="59"/>
      <c r="F650" s="57" t="s">
        <v>31</v>
      </c>
    </row>
    <row r="651" spans="1:6">
      <c r="A651" s="57" t="s">
        <v>1654</v>
      </c>
      <c r="B651" s="57">
        <v>347</v>
      </c>
      <c r="D651" s="60">
        <f t="shared" si="10"/>
        <v>2.0959419323502639E-3</v>
      </c>
      <c r="E651" s="59"/>
      <c r="F651" s="57" t="s">
        <v>151</v>
      </c>
    </row>
    <row r="652" spans="1:6">
      <c r="A652" s="57" t="s">
        <v>1655</v>
      </c>
      <c r="B652" s="57">
        <v>346</v>
      </c>
      <c r="D652" s="60">
        <f t="shared" si="10"/>
        <v>2.089901753870868E-3</v>
      </c>
      <c r="E652" s="59"/>
      <c r="F652" s="57" t="s">
        <v>9</v>
      </c>
    </row>
    <row r="653" spans="1:6">
      <c r="A653" s="57" t="s">
        <v>1656</v>
      </c>
      <c r="B653" s="57">
        <v>344</v>
      </c>
      <c r="D653" s="60">
        <f t="shared" si="10"/>
        <v>2.0778213969120771E-3</v>
      </c>
      <c r="E653" s="59"/>
      <c r="F653" s="57" t="s">
        <v>55</v>
      </c>
    </row>
    <row r="654" spans="1:6">
      <c r="A654" s="57" t="s">
        <v>1657</v>
      </c>
      <c r="B654" s="57">
        <v>343</v>
      </c>
      <c r="D654" s="60">
        <f t="shared" si="10"/>
        <v>2.0717812184326812E-3</v>
      </c>
      <c r="E654" s="59"/>
      <c r="F654" s="57" t="s">
        <v>64</v>
      </c>
    </row>
    <row r="655" spans="1:6">
      <c r="A655" s="57" t="s">
        <v>1658</v>
      </c>
      <c r="B655" s="57">
        <v>339</v>
      </c>
      <c r="D655" s="60">
        <f t="shared" si="10"/>
        <v>2.047620504515099E-3</v>
      </c>
      <c r="E655" s="59"/>
      <c r="F655" s="57" t="s">
        <v>11</v>
      </c>
    </row>
    <row r="656" spans="1:6">
      <c r="A656" s="57" t="s">
        <v>1659</v>
      </c>
      <c r="B656" s="57">
        <v>338</v>
      </c>
      <c r="D656" s="60">
        <f t="shared" si="10"/>
        <v>2.0415803260357035E-3</v>
      </c>
      <c r="E656" s="59"/>
      <c r="F656" s="57" t="s">
        <v>31</v>
      </c>
    </row>
    <row r="657" spans="1:6">
      <c r="A657" s="57" t="s">
        <v>1660</v>
      </c>
      <c r="B657" s="57">
        <v>337</v>
      </c>
      <c r="D657" s="60">
        <f t="shared" si="10"/>
        <v>2.0355401475563081E-3</v>
      </c>
      <c r="E657" s="59"/>
      <c r="F657" s="57" t="s">
        <v>26</v>
      </c>
    </row>
    <row r="658" spans="1:6">
      <c r="A658" s="57" t="s">
        <v>1661</v>
      </c>
      <c r="B658" s="57">
        <v>335</v>
      </c>
      <c r="D658" s="60">
        <f t="shared" si="10"/>
        <v>2.0234597905975167E-3</v>
      </c>
      <c r="E658" s="59"/>
      <c r="F658" s="57" t="s">
        <v>151</v>
      </c>
    </row>
    <row r="659" spans="1:6">
      <c r="A659" s="57" t="s">
        <v>1662</v>
      </c>
      <c r="B659" s="57">
        <v>333</v>
      </c>
      <c r="D659" s="60">
        <f t="shared" si="10"/>
        <v>2.0113794336387258E-3</v>
      </c>
      <c r="E659" s="59"/>
      <c r="F659" s="57" t="s">
        <v>185</v>
      </c>
    </row>
    <row r="660" spans="1:6">
      <c r="A660" s="57" t="s">
        <v>1663</v>
      </c>
      <c r="B660" s="57">
        <v>331</v>
      </c>
      <c r="D660" s="60">
        <f t="shared" si="10"/>
        <v>1.9992990766799345E-3</v>
      </c>
      <c r="E660" s="59"/>
      <c r="F660" s="57" t="s">
        <v>26</v>
      </c>
    </row>
    <row r="661" spans="1:6">
      <c r="A661" s="57" t="s">
        <v>1664</v>
      </c>
      <c r="B661" s="57">
        <v>331</v>
      </c>
      <c r="D661" s="60">
        <f t="shared" si="10"/>
        <v>1.9992990766799345E-3</v>
      </c>
      <c r="E661" s="59"/>
      <c r="F661" s="57" t="s">
        <v>11</v>
      </c>
    </row>
    <row r="662" spans="1:6">
      <c r="A662" s="57" t="s">
        <v>1665</v>
      </c>
      <c r="B662" s="57">
        <v>330</v>
      </c>
      <c r="D662" s="60">
        <f t="shared" si="10"/>
        <v>1.993258898200539E-3</v>
      </c>
      <c r="E662" s="59"/>
      <c r="F662" s="57" t="s">
        <v>31</v>
      </c>
    </row>
    <row r="663" spans="1:6">
      <c r="A663" s="57" t="s">
        <v>1666</v>
      </c>
      <c r="B663" s="57">
        <v>330</v>
      </c>
      <c r="D663" s="60">
        <f t="shared" si="10"/>
        <v>1.993258898200539E-3</v>
      </c>
      <c r="E663" s="59"/>
      <c r="F663" s="57" t="s">
        <v>7</v>
      </c>
    </row>
    <row r="664" spans="1:6">
      <c r="A664" s="57" t="s">
        <v>1667</v>
      </c>
      <c r="B664" s="57">
        <v>328</v>
      </c>
      <c r="D664" s="60">
        <f t="shared" si="10"/>
        <v>1.9811785412417477E-3</v>
      </c>
      <c r="E664" s="59"/>
      <c r="F664" s="57" t="s">
        <v>14</v>
      </c>
    </row>
    <row r="665" spans="1:6">
      <c r="A665" s="57" t="s">
        <v>1668</v>
      </c>
      <c r="B665" s="57">
        <v>327</v>
      </c>
      <c r="D665" s="60">
        <f t="shared" si="10"/>
        <v>1.9751383627623523E-3</v>
      </c>
      <c r="E665" s="59"/>
      <c r="F665" s="57" t="s">
        <v>11</v>
      </c>
    </row>
    <row r="666" spans="1:6">
      <c r="A666" s="57" t="s">
        <v>1669</v>
      </c>
      <c r="B666" s="57">
        <v>323</v>
      </c>
      <c r="D666" s="60">
        <f t="shared" si="10"/>
        <v>1.95097764884477E-3</v>
      </c>
      <c r="E666" s="59"/>
      <c r="F666" s="57" t="s">
        <v>87</v>
      </c>
    </row>
    <row r="667" spans="1:6">
      <c r="A667" s="57" t="s">
        <v>1670</v>
      </c>
      <c r="B667" s="57">
        <v>322</v>
      </c>
      <c r="D667" s="60">
        <f t="shared" si="10"/>
        <v>1.9449374703653744E-3</v>
      </c>
      <c r="E667" s="59"/>
      <c r="F667" s="57" t="s">
        <v>48</v>
      </c>
    </row>
    <row r="668" spans="1:6">
      <c r="A668" s="57" t="s">
        <v>1671</v>
      </c>
      <c r="B668" s="57">
        <v>321</v>
      </c>
      <c r="D668" s="60">
        <f t="shared" si="10"/>
        <v>1.9388972918859787E-3</v>
      </c>
      <c r="E668" s="59"/>
      <c r="F668" s="57" t="s">
        <v>78</v>
      </c>
    </row>
    <row r="669" spans="1:6">
      <c r="A669" s="57" t="s">
        <v>1672</v>
      </c>
      <c r="B669" s="57">
        <v>321</v>
      </c>
      <c r="D669" s="60">
        <f t="shared" si="10"/>
        <v>1.9388972918859787E-3</v>
      </c>
      <c r="E669" s="59"/>
      <c r="F669" s="57" t="s">
        <v>48</v>
      </c>
    </row>
    <row r="670" spans="1:6">
      <c r="A670" s="57" t="s">
        <v>1673</v>
      </c>
      <c r="B670" s="57">
        <v>319</v>
      </c>
      <c r="D670" s="60">
        <f t="shared" si="10"/>
        <v>1.9268169349271876E-3</v>
      </c>
      <c r="E670" s="59"/>
      <c r="F670" s="57" t="s">
        <v>11</v>
      </c>
    </row>
    <row r="671" spans="1:6">
      <c r="A671" s="57" t="s">
        <v>1674</v>
      </c>
      <c r="B671" s="57">
        <v>316</v>
      </c>
      <c r="D671" s="60">
        <f t="shared" si="10"/>
        <v>1.908696399489001E-3</v>
      </c>
      <c r="E671" s="59"/>
      <c r="F671" s="57" t="s">
        <v>60</v>
      </c>
    </row>
    <row r="672" spans="1:6">
      <c r="A672" s="57" t="s">
        <v>1675</v>
      </c>
      <c r="B672" s="57">
        <v>315</v>
      </c>
      <c r="D672" s="60">
        <f t="shared" si="10"/>
        <v>1.9026562210096053E-3</v>
      </c>
      <c r="E672" s="59"/>
      <c r="F672" s="57" t="s">
        <v>26</v>
      </c>
    </row>
    <row r="673" spans="1:6">
      <c r="A673" s="57" t="s">
        <v>1676</v>
      </c>
      <c r="B673" s="57">
        <v>314</v>
      </c>
      <c r="D673" s="60">
        <f t="shared" si="10"/>
        <v>1.8966160425302099E-3</v>
      </c>
      <c r="E673" s="59"/>
      <c r="F673" s="57" t="s">
        <v>99</v>
      </c>
    </row>
    <row r="674" spans="1:6">
      <c r="A674" s="57" t="s">
        <v>1677</v>
      </c>
      <c r="B674" s="57">
        <v>313</v>
      </c>
      <c r="D674" s="60">
        <f t="shared" si="10"/>
        <v>1.8905758640508142E-3</v>
      </c>
      <c r="E674" s="59"/>
      <c r="F674" s="57" t="s">
        <v>48</v>
      </c>
    </row>
    <row r="675" spans="1:6">
      <c r="A675" s="57" t="s">
        <v>1678</v>
      </c>
      <c r="B675" s="57">
        <v>312</v>
      </c>
      <c r="D675" s="60">
        <f t="shared" si="10"/>
        <v>1.8845356855714185E-3</v>
      </c>
      <c r="E675" s="59"/>
      <c r="F675" s="57" t="s">
        <v>26</v>
      </c>
    </row>
    <row r="676" spans="1:6">
      <c r="A676" s="57" t="s">
        <v>1679</v>
      </c>
      <c r="B676" s="57">
        <v>309</v>
      </c>
      <c r="D676" s="60">
        <f t="shared" si="10"/>
        <v>1.866415150133232E-3</v>
      </c>
      <c r="E676" s="59"/>
      <c r="F676" s="57" t="s">
        <v>87</v>
      </c>
    </row>
    <row r="677" spans="1:6">
      <c r="A677" s="57" t="s">
        <v>1680</v>
      </c>
      <c r="B677" s="57">
        <v>307</v>
      </c>
      <c r="D677" s="60">
        <f t="shared" si="10"/>
        <v>1.8543347931744409E-3</v>
      </c>
      <c r="E677" s="59"/>
      <c r="F677" s="57" t="s">
        <v>31</v>
      </c>
    </row>
    <row r="678" spans="1:6">
      <c r="A678" s="57" t="s">
        <v>1681</v>
      </c>
      <c r="B678" s="57">
        <v>306</v>
      </c>
      <c r="D678" s="60">
        <f t="shared" si="10"/>
        <v>1.8482946146950452E-3</v>
      </c>
      <c r="E678" s="59"/>
      <c r="F678" s="57" t="s">
        <v>64</v>
      </c>
    </row>
    <row r="679" spans="1:6">
      <c r="A679" s="57" t="s">
        <v>1682</v>
      </c>
      <c r="B679" s="57">
        <v>305</v>
      </c>
      <c r="D679" s="60">
        <f t="shared" si="10"/>
        <v>1.8422544362156497E-3</v>
      </c>
      <c r="E679" s="59"/>
      <c r="F679" s="57" t="s">
        <v>55</v>
      </c>
    </row>
    <row r="680" spans="1:6">
      <c r="A680" s="57" t="s">
        <v>1683</v>
      </c>
      <c r="B680" s="57">
        <v>303</v>
      </c>
      <c r="D680" s="60">
        <f t="shared" si="10"/>
        <v>1.8301740792568584E-3</v>
      </c>
      <c r="E680" s="59"/>
      <c r="F680" s="57" t="s">
        <v>11</v>
      </c>
    </row>
    <row r="681" spans="1:6">
      <c r="A681" s="57" t="s">
        <v>1684</v>
      </c>
      <c r="B681" s="57">
        <v>301</v>
      </c>
      <c r="D681" s="60">
        <f t="shared" si="10"/>
        <v>1.8180937222980673E-3</v>
      </c>
      <c r="E681" s="59"/>
      <c r="F681" s="57" t="s">
        <v>151</v>
      </c>
    </row>
    <row r="682" spans="1:6">
      <c r="A682" s="57" t="s">
        <v>1685</v>
      </c>
      <c r="B682" s="57">
        <v>300</v>
      </c>
      <c r="D682" s="60">
        <f t="shared" si="10"/>
        <v>1.8120535438186718E-3</v>
      </c>
      <c r="E682" s="59"/>
      <c r="F682" s="57" t="s">
        <v>64</v>
      </c>
    </row>
    <row r="683" spans="1:6">
      <c r="A683" s="57" t="s">
        <v>1686</v>
      </c>
      <c r="B683" s="57">
        <v>300</v>
      </c>
      <c r="D683" s="60">
        <f t="shared" si="10"/>
        <v>1.8120535438186718E-3</v>
      </c>
      <c r="E683" s="59"/>
      <c r="F683" s="57" t="s">
        <v>7</v>
      </c>
    </row>
    <row r="684" spans="1:6">
      <c r="A684" s="57" t="s">
        <v>1687</v>
      </c>
      <c r="B684" s="57">
        <v>300</v>
      </c>
      <c r="D684" s="60">
        <f t="shared" si="10"/>
        <v>1.8120535438186718E-3</v>
      </c>
      <c r="E684" s="59"/>
      <c r="F684" s="57" t="s">
        <v>23</v>
      </c>
    </row>
    <row r="685" spans="1:6">
      <c r="A685" s="57" t="s">
        <v>1688</v>
      </c>
      <c r="B685" s="57">
        <v>298</v>
      </c>
      <c r="D685" s="60">
        <f t="shared" si="10"/>
        <v>1.7999731868598807E-3</v>
      </c>
      <c r="E685" s="59"/>
      <c r="F685" s="57" t="s">
        <v>9</v>
      </c>
    </row>
    <row r="686" spans="1:6">
      <c r="A686" s="57" t="s">
        <v>1689</v>
      </c>
      <c r="B686" s="57">
        <v>297</v>
      </c>
      <c r="D686" s="60">
        <f t="shared" si="10"/>
        <v>1.7939330083804851E-3</v>
      </c>
      <c r="E686" s="59"/>
      <c r="F686" s="57" t="s">
        <v>51</v>
      </c>
    </row>
    <row r="687" spans="1:6">
      <c r="A687" s="57" t="s">
        <v>1690</v>
      </c>
      <c r="B687" s="57">
        <v>295</v>
      </c>
      <c r="D687" s="60">
        <f t="shared" si="10"/>
        <v>1.7818526514216939E-3</v>
      </c>
      <c r="E687" s="59"/>
      <c r="F687" s="57" t="s">
        <v>145</v>
      </c>
    </row>
    <row r="688" spans="1:6">
      <c r="A688" s="57" t="s">
        <v>1691</v>
      </c>
      <c r="B688" s="57">
        <v>290</v>
      </c>
      <c r="D688" s="60">
        <f t="shared" si="10"/>
        <v>1.751651759024716E-3</v>
      </c>
      <c r="E688" s="59"/>
      <c r="F688" s="57" t="s">
        <v>87</v>
      </c>
    </row>
    <row r="689" spans="1:6">
      <c r="A689" s="57" t="s">
        <v>1692</v>
      </c>
      <c r="B689" s="57">
        <v>290</v>
      </c>
      <c r="D689" s="60">
        <f t="shared" si="10"/>
        <v>1.751651759024716E-3</v>
      </c>
      <c r="E689" s="59"/>
      <c r="F689" s="57" t="s">
        <v>31</v>
      </c>
    </row>
    <row r="690" spans="1:6">
      <c r="A690" s="57" t="s">
        <v>1693</v>
      </c>
      <c r="B690" s="57">
        <v>289</v>
      </c>
      <c r="D690" s="60">
        <f t="shared" si="10"/>
        <v>1.7456115805453206E-3</v>
      </c>
      <c r="E690" s="59"/>
      <c r="F690" s="57" t="s">
        <v>16</v>
      </c>
    </row>
    <row r="691" spans="1:6">
      <c r="A691" s="57" t="s">
        <v>1694</v>
      </c>
      <c r="B691" s="57">
        <v>287</v>
      </c>
      <c r="D691" s="60">
        <f t="shared" si="10"/>
        <v>1.7335312235865292E-3</v>
      </c>
      <c r="E691" s="59"/>
      <c r="F691" s="57" t="s">
        <v>11</v>
      </c>
    </row>
    <row r="692" spans="1:6">
      <c r="A692" s="57" t="s">
        <v>1695</v>
      </c>
      <c r="B692" s="57">
        <v>287</v>
      </c>
      <c r="D692" s="60">
        <f t="shared" si="10"/>
        <v>1.7335312235865292E-3</v>
      </c>
      <c r="E692" s="59"/>
      <c r="F692" s="57" t="s">
        <v>151</v>
      </c>
    </row>
    <row r="693" spans="1:6">
      <c r="A693" s="57" t="s">
        <v>1696</v>
      </c>
      <c r="B693" s="57">
        <v>282</v>
      </c>
      <c r="D693" s="60">
        <f t="shared" si="10"/>
        <v>1.7033303311895516E-3</v>
      </c>
      <c r="E693" s="59"/>
      <c r="F693" s="57" t="s">
        <v>23</v>
      </c>
    </row>
    <row r="694" spans="1:6">
      <c r="A694" s="57" t="s">
        <v>1697</v>
      </c>
      <c r="B694" s="57">
        <v>282</v>
      </c>
      <c r="D694" s="60">
        <f t="shared" si="10"/>
        <v>1.7033303311895516E-3</v>
      </c>
      <c r="E694" s="59"/>
      <c r="F694" s="57" t="s">
        <v>11</v>
      </c>
    </row>
    <row r="695" spans="1:6">
      <c r="A695" s="57" t="s">
        <v>1698</v>
      </c>
      <c r="B695" s="57">
        <v>281</v>
      </c>
      <c r="D695" s="60">
        <f t="shared" si="10"/>
        <v>1.6972901527101559E-3</v>
      </c>
      <c r="E695" s="59"/>
      <c r="F695" s="57" t="s">
        <v>11</v>
      </c>
    </row>
    <row r="696" spans="1:6">
      <c r="A696" s="57" t="s">
        <v>1699</v>
      </c>
      <c r="B696" s="57">
        <v>281</v>
      </c>
      <c r="D696" s="60">
        <f t="shared" si="10"/>
        <v>1.6972901527101559E-3</v>
      </c>
      <c r="E696" s="59"/>
      <c r="F696" s="57" t="s">
        <v>7</v>
      </c>
    </row>
    <row r="697" spans="1:6">
      <c r="A697" s="57" t="s">
        <v>1700</v>
      </c>
      <c r="B697" s="57">
        <v>280</v>
      </c>
      <c r="D697" s="60">
        <f t="shared" si="10"/>
        <v>1.6912499742307602E-3</v>
      </c>
      <c r="E697" s="59"/>
      <c r="F697" s="57" t="s">
        <v>60</v>
      </c>
    </row>
    <row r="698" spans="1:6">
      <c r="A698" s="57" t="s">
        <v>1701</v>
      </c>
      <c r="B698" s="57">
        <v>279</v>
      </c>
      <c r="D698" s="60">
        <f t="shared" si="10"/>
        <v>1.6852097957513648E-3</v>
      </c>
      <c r="E698" s="59"/>
      <c r="F698" s="57" t="s">
        <v>145</v>
      </c>
    </row>
    <row r="699" spans="1:6">
      <c r="A699" s="57" t="s">
        <v>1702</v>
      </c>
      <c r="B699" s="57">
        <v>275</v>
      </c>
      <c r="D699" s="60">
        <f t="shared" si="10"/>
        <v>1.6610490818337825E-3</v>
      </c>
      <c r="E699" s="59"/>
      <c r="F699" s="57" t="s">
        <v>48</v>
      </c>
    </row>
    <row r="700" spans="1:6">
      <c r="A700" s="57" t="s">
        <v>1703</v>
      </c>
      <c r="B700" s="57">
        <v>272</v>
      </c>
      <c r="D700" s="60">
        <f t="shared" si="10"/>
        <v>1.6429285463955957E-3</v>
      </c>
      <c r="E700" s="59"/>
      <c r="F700" s="57" t="s">
        <v>48</v>
      </c>
    </row>
    <row r="701" spans="1:6">
      <c r="A701" s="57" t="s">
        <v>1704</v>
      </c>
      <c r="B701" s="57">
        <v>269</v>
      </c>
      <c r="D701" s="60">
        <f t="shared" si="10"/>
        <v>1.624808010957409E-3</v>
      </c>
      <c r="E701" s="59"/>
      <c r="F701" s="57" t="s">
        <v>151</v>
      </c>
    </row>
    <row r="702" spans="1:6">
      <c r="A702" s="57" t="s">
        <v>1705</v>
      </c>
      <c r="B702" s="57">
        <v>267</v>
      </c>
      <c r="D702" s="60">
        <f t="shared" si="10"/>
        <v>1.6127276539986178E-3</v>
      </c>
      <c r="E702" s="59"/>
      <c r="F702" s="57" t="s">
        <v>55</v>
      </c>
    </row>
    <row r="703" spans="1:6">
      <c r="A703" s="57" t="s">
        <v>1706</v>
      </c>
      <c r="B703" s="57">
        <v>267</v>
      </c>
      <c r="D703" s="60">
        <f t="shared" si="10"/>
        <v>1.6127276539986178E-3</v>
      </c>
      <c r="E703" s="59"/>
      <c r="F703" s="57" t="s">
        <v>55</v>
      </c>
    </row>
    <row r="704" spans="1:6">
      <c r="A704" s="57" t="s">
        <v>1707</v>
      </c>
      <c r="B704" s="57">
        <v>265</v>
      </c>
      <c r="D704" s="60">
        <f t="shared" si="10"/>
        <v>1.6006472970398267E-3</v>
      </c>
      <c r="E704" s="59"/>
      <c r="F704" s="57" t="s">
        <v>2</v>
      </c>
    </row>
    <row r="705" spans="1:6">
      <c r="A705" s="57" t="s">
        <v>1708</v>
      </c>
      <c r="B705" s="57">
        <v>265</v>
      </c>
      <c r="D705" s="60">
        <f t="shared" si="10"/>
        <v>1.6006472970398267E-3</v>
      </c>
      <c r="E705" s="59"/>
      <c r="F705" s="57" t="s">
        <v>48</v>
      </c>
    </row>
    <row r="706" spans="1:6">
      <c r="A706" s="57" t="s">
        <v>1709</v>
      </c>
      <c r="B706" s="57">
        <v>262</v>
      </c>
      <c r="D706" s="60">
        <f t="shared" si="10"/>
        <v>1.5825267616016399E-3</v>
      </c>
      <c r="E706" s="59"/>
      <c r="F706" s="57" t="s">
        <v>23</v>
      </c>
    </row>
    <row r="707" spans="1:6">
      <c r="A707" s="57" t="s">
        <v>1710</v>
      </c>
      <c r="B707" s="57">
        <v>261</v>
      </c>
      <c r="D707" s="60">
        <f t="shared" ref="D707:D770" si="11">B707/$J$13</f>
        <v>1.5764865831222445E-3</v>
      </c>
      <c r="E707" s="59"/>
      <c r="F707" s="57" t="s">
        <v>151</v>
      </c>
    </row>
    <row r="708" spans="1:6">
      <c r="A708" s="57" t="s">
        <v>1711</v>
      </c>
      <c r="B708" s="57">
        <v>261</v>
      </c>
      <c r="D708" s="60">
        <f t="shared" si="11"/>
        <v>1.5764865831222445E-3</v>
      </c>
      <c r="E708" s="59"/>
      <c r="F708" s="57" t="s">
        <v>28</v>
      </c>
    </row>
    <row r="709" spans="1:6">
      <c r="A709" s="57" t="s">
        <v>1712</v>
      </c>
      <c r="B709" s="57">
        <v>258</v>
      </c>
      <c r="D709" s="60">
        <f t="shared" si="11"/>
        <v>1.5583660476840577E-3</v>
      </c>
      <c r="E709" s="59"/>
      <c r="F709" s="57" t="s">
        <v>9</v>
      </c>
    </row>
    <row r="710" spans="1:6">
      <c r="A710" s="57" t="s">
        <v>1713</v>
      </c>
      <c r="B710" s="57">
        <v>254</v>
      </c>
      <c r="D710" s="60">
        <f t="shared" si="11"/>
        <v>1.5342053337664755E-3</v>
      </c>
      <c r="E710" s="59"/>
      <c r="F710" s="57" t="s">
        <v>145</v>
      </c>
    </row>
    <row r="711" spans="1:6">
      <c r="A711" s="57" t="s">
        <v>1714</v>
      </c>
      <c r="B711" s="57">
        <v>254</v>
      </c>
      <c r="D711" s="60">
        <f t="shared" si="11"/>
        <v>1.5342053337664755E-3</v>
      </c>
      <c r="E711" s="59"/>
      <c r="F711" s="57" t="s">
        <v>55</v>
      </c>
    </row>
    <row r="712" spans="1:6">
      <c r="A712" s="57" t="s">
        <v>1715</v>
      </c>
      <c r="B712" s="57">
        <v>251</v>
      </c>
      <c r="D712" s="60">
        <f t="shared" si="11"/>
        <v>1.5160847983282887E-3</v>
      </c>
      <c r="E712" s="59"/>
      <c r="F712" s="57" t="s">
        <v>48</v>
      </c>
    </row>
    <row r="713" spans="1:6">
      <c r="A713" s="57" t="s">
        <v>1716</v>
      </c>
      <c r="B713" s="57">
        <v>244</v>
      </c>
      <c r="D713" s="60">
        <f t="shared" si="11"/>
        <v>1.4738035489725197E-3</v>
      </c>
      <c r="E713" s="59"/>
      <c r="F713" s="57" t="s">
        <v>6</v>
      </c>
    </row>
    <row r="714" spans="1:6">
      <c r="A714" s="57" t="s">
        <v>1717</v>
      </c>
      <c r="B714" s="57">
        <v>243</v>
      </c>
      <c r="D714" s="60">
        <f t="shared" si="11"/>
        <v>1.4677633704931242E-3</v>
      </c>
      <c r="E714" s="59"/>
      <c r="F714" s="57" t="s">
        <v>48</v>
      </c>
    </row>
    <row r="715" spans="1:6">
      <c r="A715" s="57" t="s">
        <v>1718</v>
      </c>
      <c r="B715" s="57">
        <v>240</v>
      </c>
      <c r="D715" s="60">
        <f t="shared" si="11"/>
        <v>1.4496428350549374E-3</v>
      </c>
      <c r="E715" s="59"/>
      <c r="F715" s="57" t="s">
        <v>151</v>
      </c>
    </row>
    <row r="716" spans="1:6">
      <c r="A716" s="57" t="s">
        <v>1719</v>
      </c>
      <c r="B716" s="57">
        <v>235</v>
      </c>
      <c r="D716" s="60">
        <f t="shared" si="11"/>
        <v>1.4194419426579595E-3</v>
      </c>
      <c r="E716" s="59"/>
      <c r="F716" s="57" t="s">
        <v>2</v>
      </c>
    </row>
    <row r="717" spans="1:6">
      <c r="A717" s="57" t="s">
        <v>1720</v>
      </c>
      <c r="B717" s="57">
        <v>234</v>
      </c>
      <c r="D717" s="60">
        <f t="shared" si="11"/>
        <v>1.4134017641785641E-3</v>
      </c>
      <c r="E717" s="59"/>
      <c r="F717" s="57" t="s">
        <v>55</v>
      </c>
    </row>
    <row r="718" spans="1:6">
      <c r="A718" s="57" t="s">
        <v>1721</v>
      </c>
      <c r="B718" s="57">
        <v>231</v>
      </c>
      <c r="D718" s="60">
        <f t="shared" si="11"/>
        <v>1.3952812287403773E-3</v>
      </c>
      <c r="E718" s="59"/>
      <c r="F718" s="57" t="s">
        <v>51</v>
      </c>
    </row>
    <row r="719" spans="1:6">
      <c r="A719" s="57" t="s">
        <v>1722</v>
      </c>
      <c r="B719" s="57">
        <v>230</v>
      </c>
      <c r="D719" s="60">
        <f t="shared" si="11"/>
        <v>1.3892410502609816E-3</v>
      </c>
      <c r="E719" s="59"/>
      <c r="F719" s="57" t="s">
        <v>87</v>
      </c>
    </row>
    <row r="720" spans="1:6">
      <c r="A720" s="57" t="s">
        <v>1723</v>
      </c>
      <c r="B720" s="57">
        <v>228</v>
      </c>
      <c r="D720" s="60">
        <f t="shared" si="11"/>
        <v>1.3771606933021905E-3</v>
      </c>
      <c r="E720" s="59"/>
      <c r="F720" s="57" t="s">
        <v>11</v>
      </c>
    </row>
    <row r="721" spans="1:6">
      <c r="A721" s="57" t="s">
        <v>1724</v>
      </c>
      <c r="B721" s="57">
        <v>227</v>
      </c>
      <c r="D721" s="60">
        <f t="shared" si="11"/>
        <v>1.371120514822795E-3</v>
      </c>
      <c r="E721" s="59"/>
      <c r="F721" s="57" t="s">
        <v>28</v>
      </c>
    </row>
    <row r="722" spans="1:6">
      <c r="A722" s="57" t="s">
        <v>1725</v>
      </c>
      <c r="B722" s="57">
        <v>225</v>
      </c>
      <c r="D722" s="60">
        <f t="shared" si="11"/>
        <v>1.3590401578640039E-3</v>
      </c>
      <c r="E722" s="59"/>
      <c r="F722" s="57" t="s">
        <v>26</v>
      </c>
    </row>
    <row r="723" spans="1:6">
      <c r="A723" s="57" t="s">
        <v>1726</v>
      </c>
      <c r="B723" s="57">
        <v>223</v>
      </c>
      <c r="D723" s="60">
        <f t="shared" si="11"/>
        <v>1.3469598009052126E-3</v>
      </c>
      <c r="E723" s="59"/>
      <c r="F723" s="57" t="s">
        <v>48</v>
      </c>
    </row>
    <row r="724" spans="1:6">
      <c r="A724" s="57" t="s">
        <v>1727</v>
      </c>
      <c r="B724" s="57">
        <v>221</v>
      </c>
      <c r="D724" s="60">
        <f t="shared" si="11"/>
        <v>1.3348794439464215E-3</v>
      </c>
      <c r="E724" s="59"/>
      <c r="F724" s="57" t="s">
        <v>64</v>
      </c>
    </row>
    <row r="725" spans="1:6">
      <c r="A725" s="57" t="s">
        <v>1728</v>
      </c>
      <c r="B725" s="57">
        <v>220</v>
      </c>
      <c r="D725" s="60">
        <f t="shared" si="11"/>
        <v>1.328839265467026E-3</v>
      </c>
      <c r="E725" s="59"/>
      <c r="F725" s="57" t="s">
        <v>7</v>
      </c>
    </row>
    <row r="726" spans="1:6">
      <c r="A726" s="57" t="s">
        <v>1729</v>
      </c>
      <c r="B726" s="57">
        <v>220</v>
      </c>
      <c r="D726" s="60">
        <f t="shared" si="11"/>
        <v>1.328839265467026E-3</v>
      </c>
      <c r="E726" s="59"/>
      <c r="F726" s="57" t="s">
        <v>48</v>
      </c>
    </row>
    <row r="727" spans="1:6">
      <c r="A727" s="57" t="s">
        <v>1730</v>
      </c>
      <c r="B727" s="57">
        <v>220</v>
      </c>
      <c r="D727" s="60">
        <f t="shared" si="11"/>
        <v>1.328839265467026E-3</v>
      </c>
      <c r="E727" s="59"/>
      <c r="F727" s="57" t="s">
        <v>51</v>
      </c>
    </row>
    <row r="728" spans="1:6">
      <c r="A728" s="57" t="s">
        <v>1731</v>
      </c>
      <c r="B728" s="57">
        <v>219</v>
      </c>
      <c r="D728" s="60">
        <f t="shared" si="11"/>
        <v>1.3227990869876304E-3</v>
      </c>
      <c r="E728" s="59"/>
      <c r="F728" s="57" t="s">
        <v>2</v>
      </c>
    </row>
    <row r="729" spans="1:6">
      <c r="A729" s="57" t="s">
        <v>1732</v>
      </c>
      <c r="B729" s="57">
        <v>215</v>
      </c>
      <c r="D729" s="60">
        <f t="shared" si="11"/>
        <v>1.2986383730700481E-3</v>
      </c>
      <c r="E729" s="59"/>
      <c r="F729" s="57" t="s">
        <v>64</v>
      </c>
    </row>
    <row r="730" spans="1:6">
      <c r="A730" s="57" t="s">
        <v>1733</v>
      </c>
      <c r="B730" s="57">
        <v>214</v>
      </c>
      <c r="D730" s="60">
        <f t="shared" si="11"/>
        <v>1.2925981945906525E-3</v>
      </c>
      <c r="E730" s="59"/>
      <c r="F730" s="57" t="s">
        <v>7</v>
      </c>
    </row>
    <row r="731" spans="1:6">
      <c r="A731" s="57" t="s">
        <v>1734</v>
      </c>
      <c r="B731" s="57">
        <v>210</v>
      </c>
      <c r="D731" s="60">
        <f t="shared" si="11"/>
        <v>1.2684374806730702E-3</v>
      </c>
      <c r="E731" s="59"/>
      <c r="F731" s="57" t="s">
        <v>151</v>
      </c>
    </row>
    <row r="732" spans="1:6">
      <c r="A732" s="57" t="s">
        <v>1735</v>
      </c>
      <c r="B732" s="57">
        <v>210</v>
      </c>
      <c r="D732" s="60">
        <f t="shared" si="11"/>
        <v>1.2684374806730702E-3</v>
      </c>
      <c r="E732" s="59"/>
      <c r="F732" s="57" t="s">
        <v>145</v>
      </c>
    </row>
    <row r="733" spans="1:6">
      <c r="A733" s="57" t="s">
        <v>1736</v>
      </c>
      <c r="B733" s="57">
        <v>207</v>
      </c>
      <c r="D733" s="60">
        <f t="shared" si="11"/>
        <v>1.2503169452348834E-3</v>
      </c>
      <c r="E733" s="59"/>
      <c r="F733" s="57" t="s">
        <v>48</v>
      </c>
    </row>
    <row r="734" spans="1:6">
      <c r="A734" s="57" t="s">
        <v>1737</v>
      </c>
      <c r="B734" s="57">
        <v>205</v>
      </c>
      <c r="D734" s="60">
        <f t="shared" si="11"/>
        <v>1.2382365882760923E-3</v>
      </c>
      <c r="E734" s="59"/>
      <c r="F734" s="57" t="s">
        <v>151</v>
      </c>
    </row>
    <row r="735" spans="1:6">
      <c r="A735" s="57" t="s">
        <v>1738</v>
      </c>
      <c r="B735" s="57">
        <v>201</v>
      </c>
      <c r="D735" s="60">
        <f t="shared" si="11"/>
        <v>1.2140758743585101E-3</v>
      </c>
      <c r="E735" s="59"/>
      <c r="F735" s="57" t="s">
        <v>151</v>
      </c>
    </row>
    <row r="736" spans="1:6">
      <c r="A736" s="57" t="s">
        <v>1739</v>
      </c>
      <c r="B736" s="57">
        <v>201</v>
      </c>
      <c r="D736" s="60">
        <f t="shared" si="11"/>
        <v>1.2140758743585101E-3</v>
      </c>
      <c r="E736" s="59"/>
      <c r="F736" s="57" t="s">
        <v>23</v>
      </c>
    </row>
    <row r="737" spans="1:6">
      <c r="A737" s="57" t="s">
        <v>1740</v>
      </c>
      <c r="B737" s="57">
        <v>200</v>
      </c>
      <c r="D737" s="60">
        <f t="shared" si="11"/>
        <v>1.2080356958791144E-3</v>
      </c>
      <c r="E737" s="59"/>
      <c r="F737" s="57" t="s">
        <v>48</v>
      </c>
    </row>
    <row r="738" spans="1:6">
      <c r="A738" s="57" t="s">
        <v>1741</v>
      </c>
      <c r="B738" s="57">
        <v>200</v>
      </c>
      <c r="D738" s="60">
        <f t="shared" si="11"/>
        <v>1.2080356958791144E-3</v>
      </c>
      <c r="E738" s="59"/>
      <c r="F738" s="57" t="s">
        <v>14</v>
      </c>
    </row>
    <row r="739" spans="1:6">
      <c r="A739" s="57" t="s">
        <v>1742</v>
      </c>
      <c r="B739" s="57">
        <v>195</v>
      </c>
      <c r="D739" s="60">
        <f t="shared" si="11"/>
        <v>1.1778348034821367E-3</v>
      </c>
      <c r="E739" s="59"/>
      <c r="F739" s="57" t="s">
        <v>6</v>
      </c>
    </row>
    <row r="740" spans="1:6">
      <c r="A740" s="57" t="s">
        <v>1743</v>
      </c>
      <c r="B740" s="57">
        <v>195</v>
      </c>
      <c r="D740" s="60">
        <f t="shared" si="11"/>
        <v>1.1778348034821367E-3</v>
      </c>
      <c r="E740" s="59"/>
      <c r="F740" s="57" t="s">
        <v>11</v>
      </c>
    </row>
    <row r="741" spans="1:6">
      <c r="A741" s="57" t="s">
        <v>1744</v>
      </c>
      <c r="B741" s="57">
        <v>193</v>
      </c>
      <c r="D741" s="60">
        <f t="shared" si="11"/>
        <v>1.1657544465233456E-3</v>
      </c>
      <c r="E741" s="59"/>
      <c r="F741" s="57" t="s">
        <v>78</v>
      </c>
    </row>
    <row r="742" spans="1:6">
      <c r="A742" s="57" t="s">
        <v>1745</v>
      </c>
      <c r="B742" s="57">
        <v>185</v>
      </c>
      <c r="D742" s="60">
        <f t="shared" si="11"/>
        <v>1.1174330186881809E-3</v>
      </c>
      <c r="E742" s="59"/>
      <c r="F742" s="57" t="s">
        <v>64</v>
      </c>
    </row>
    <row r="743" spans="1:6">
      <c r="A743" s="57" t="s">
        <v>1746</v>
      </c>
      <c r="B743" s="57">
        <v>184</v>
      </c>
      <c r="D743" s="60">
        <f t="shared" si="11"/>
        <v>1.1113928402087853E-3</v>
      </c>
      <c r="E743" s="59"/>
      <c r="F743" s="57" t="s">
        <v>11</v>
      </c>
    </row>
    <row r="744" spans="1:6">
      <c r="A744" s="57" t="s">
        <v>1747</v>
      </c>
      <c r="B744" s="57">
        <v>182</v>
      </c>
      <c r="D744" s="60">
        <f t="shared" si="11"/>
        <v>1.0993124832499941E-3</v>
      </c>
      <c r="E744" s="59"/>
      <c r="F744" s="57" t="s">
        <v>185</v>
      </c>
    </row>
    <row r="745" spans="1:6">
      <c r="A745" s="57" t="s">
        <v>1748</v>
      </c>
      <c r="B745" s="57">
        <v>181</v>
      </c>
      <c r="D745" s="60">
        <f t="shared" si="11"/>
        <v>1.0932723047705987E-3</v>
      </c>
      <c r="E745" s="59"/>
      <c r="F745" s="57" t="s">
        <v>48</v>
      </c>
    </row>
    <row r="746" spans="1:6">
      <c r="A746" s="57" t="s">
        <v>1749</v>
      </c>
      <c r="B746" s="57">
        <v>181</v>
      </c>
      <c r="D746" s="60">
        <f t="shared" si="11"/>
        <v>1.0932723047705987E-3</v>
      </c>
      <c r="E746" s="59"/>
      <c r="F746" s="57" t="s">
        <v>14</v>
      </c>
    </row>
    <row r="747" spans="1:6">
      <c r="A747" s="57" t="s">
        <v>1750</v>
      </c>
      <c r="B747" s="57">
        <v>179</v>
      </c>
      <c r="D747" s="60">
        <f t="shared" si="11"/>
        <v>1.0811919478118076E-3</v>
      </c>
      <c r="E747" s="59"/>
      <c r="F747" s="57" t="s">
        <v>151</v>
      </c>
    </row>
    <row r="748" spans="1:6">
      <c r="A748" s="57" t="s">
        <v>1751</v>
      </c>
      <c r="B748" s="57">
        <v>175</v>
      </c>
      <c r="D748" s="60">
        <f t="shared" si="11"/>
        <v>1.0570312338942251E-3</v>
      </c>
      <c r="E748" s="59"/>
      <c r="F748" s="57" t="s">
        <v>4</v>
      </c>
    </row>
    <row r="749" spans="1:6">
      <c r="A749" s="57" t="s">
        <v>1752</v>
      </c>
      <c r="B749" s="57">
        <v>175</v>
      </c>
      <c r="D749" s="60">
        <f t="shared" si="11"/>
        <v>1.0570312338942251E-3</v>
      </c>
      <c r="E749" s="59"/>
      <c r="F749" s="57" t="s">
        <v>4</v>
      </c>
    </row>
    <row r="750" spans="1:6">
      <c r="A750" s="57" t="s">
        <v>1753</v>
      </c>
      <c r="B750" s="57">
        <v>172</v>
      </c>
      <c r="D750" s="60">
        <f t="shared" si="11"/>
        <v>1.0389106984560385E-3</v>
      </c>
      <c r="E750" s="59"/>
      <c r="F750" s="57" t="s">
        <v>2</v>
      </c>
    </row>
    <row r="751" spans="1:6">
      <c r="A751" s="57" t="s">
        <v>1754</v>
      </c>
      <c r="B751" s="57">
        <v>171</v>
      </c>
      <c r="D751" s="60">
        <f t="shared" si="11"/>
        <v>1.0328705199766429E-3</v>
      </c>
      <c r="E751" s="59"/>
      <c r="F751" s="57" t="s">
        <v>7</v>
      </c>
    </row>
    <row r="752" spans="1:6">
      <c r="A752" s="57" t="s">
        <v>1755</v>
      </c>
      <c r="B752" s="57">
        <v>168</v>
      </c>
      <c r="D752" s="60">
        <f t="shared" si="11"/>
        <v>1.0147499845384561E-3</v>
      </c>
      <c r="E752" s="59"/>
      <c r="F752" s="57" t="s">
        <v>4</v>
      </c>
    </row>
    <row r="753" spans="1:6">
      <c r="A753" s="57" t="s">
        <v>1756</v>
      </c>
      <c r="B753" s="57">
        <v>167</v>
      </c>
      <c r="D753" s="60">
        <f t="shared" si="11"/>
        <v>1.0087098060590606E-3</v>
      </c>
      <c r="E753" s="59"/>
      <c r="F753" s="57" t="s">
        <v>11</v>
      </c>
    </row>
    <row r="754" spans="1:6">
      <c r="A754" s="57" t="s">
        <v>1757</v>
      </c>
      <c r="B754" s="57">
        <v>163</v>
      </c>
      <c r="D754" s="60">
        <f t="shared" si="11"/>
        <v>9.845490921414784E-4</v>
      </c>
      <c r="E754" s="59"/>
      <c r="F754" s="57" t="s">
        <v>87</v>
      </c>
    </row>
    <row r="755" spans="1:6">
      <c r="A755" s="57" t="s">
        <v>1758</v>
      </c>
      <c r="B755" s="57">
        <v>159</v>
      </c>
      <c r="D755" s="60">
        <f t="shared" si="11"/>
        <v>9.6038837822389606E-4</v>
      </c>
      <c r="E755" s="59"/>
      <c r="F755" s="57" t="s">
        <v>48</v>
      </c>
    </row>
    <row r="756" spans="1:6">
      <c r="A756" s="57" t="s">
        <v>1759</v>
      </c>
      <c r="B756" s="57">
        <v>157</v>
      </c>
      <c r="D756" s="60">
        <f t="shared" si="11"/>
        <v>9.4830802126510494E-4</v>
      </c>
      <c r="E756" s="59"/>
      <c r="F756" s="57" t="s">
        <v>63</v>
      </c>
    </row>
    <row r="757" spans="1:6">
      <c r="A757" s="57" t="s">
        <v>1760</v>
      </c>
      <c r="B757" s="57">
        <v>155</v>
      </c>
      <c r="D757" s="60">
        <f t="shared" si="11"/>
        <v>9.3622766430631371E-4</v>
      </c>
      <c r="E757" s="59"/>
      <c r="F757" s="57" t="s">
        <v>6</v>
      </c>
    </row>
    <row r="758" spans="1:6">
      <c r="A758" s="57" t="s">
        <v>1761</v>
      </c>
      <c r="B758" s="57">
        <v>155</v>
      </c>
      <c r="D758" s="60">
        <f t="shared" si="11"/>
        <v>9.3622766430631371E-4</v>
      </c>
      <c r="E758" s="59"/>
      <c r="F758" s="57" t="s">
        <v>151</v>
      </c>
    </row>
    <row r="759" spans="1:6">
      <c r="A759" s="57" t="s">
        <v>1762</v>
      </c>
      <c r="B759" s="57">
        <v>151</v>
      </c>
      <c r="D759" s="60">
        <f t="shared" si="11"/>
        <v>9.1206695038873148E-4</v>
      </c>
      <c r="E759" s="59"/>
      <c r="F759" s="57" t="s">
        <v>11</v>
      </c>
    </row>
    <row r="760" spans="1:6">
      <c r="A760" s="57" t="s">
        <v>1763</v>
      </c>
      <c r="B760" s="57">
        <v>146</v>
      </c>
      <c r="D760" s="60">
        <f t="shared" si="11"/>
        <v>8.8186605799175357E-4</v>
      </c>
      <c r="E760" s="59"/>
      <c r="F760" s="57" t="s">
        <v>60</v>
      </c>
    </row>
    <row r="761" spans="1:6">
      <c r="A761" s="57" t="s">
        <v>1764</v>
      </c>
      <c r="B761" s="57">
        <v>144</v>
      </c>
      <c r="D761" s="60">
        <f t="shared" si="11"/>
        <v>8.6978570103296246E-4</v>
      </c>
      <c r="E761" s="59"/>
      <c r="F761" s="57" t="s">
        <v>151</v>
      </c>
    </row>
    <row r="762" spans="1:6">
      <c r="A762" s="57" t="s">
        <v>1765</v>
      </c>
      <c r="B762" s="57">
        <v>144</v>
      </c>
      <c r="D762" s="60">
        <f t="shared" si="11"/>
        <v>8.6978570103296246E-4</v>
      </c>
      <c r="E762" s="59"/>
      <c r="F762" s="57" t="s">
        <v>48</v>
      </c>
    </row>
    <row r="763" spans="1:6">
      <c r="A763" s="57" t="s">
        <v>1766</v>
      </c>
      <c r="B763" s="57">
        <v>143</v>
      </c>
      <c r="D763" s="60">
        <f t="shared" si="11"/>
        <v>8.637455225535669E-4</v>
      </c>
      <c r="E763" s="59"/>
      <c r="F763" s="57" t="s">
        <v>26</v>
      </c>
    </row>
    <row r="764" spans="1:6">
      <c r="A764" s="57" t="s">
        <v>1767</v>
      </c>
      <c r="B764" s="57">
        <v>143</v>
      </c>
      <c r="D764" s="60">
        <f t="shared" si="11"/>
        <v>8.637455225535669E-4</v>
      </c>
      <c r="E764" s="59"/>
      <c r="F764" s="57" t="s">
        <v>7</v>
      </c>
    </row>
    <row r="765" spans="1:6">
      <c r="A765" s="57" t="s">
        <v>1768</v>
      </c>
      <c r="B765" s="57">
        <v>142</v>
      </c>
      <c r="D765" s="60">
        <f t="shared" si="11"/>
        <v>8.5770534407417134E-4</v>
      </c>
      <c r="E765" s="59"/>
      <c r="F765" s="57" t="s">
        <v>23</v>
      </c>
    </row>
    <row r="766" spans="1:6">
      <c r="A766" s="57" t="s">
        <v>1769</v>
      </c>
      <c r="B766" s="57">
        <v>141</v>
      </c>
      <c r="D766" s="60">
        <f t="shared" si="11"/>
        <v>8.5166516559477578E-4</v>
      </c>
      <c r="E766" s="59"/>
      <c r="F766" s="57" t="s">
        <v>14</v>
      </c>
    </row>
    <row r="767" spans="1:6">
      <c r="A767" s="57" t="s">
        <v>1770</v>
      </c>
      <c r="B767" s="57">
        <v>141</v>
      </c>
      <c r="D767" s="60">
        <f t="shared" si="11"/>
        <v>8.5166516559477578E-4</v>
      </c>
      <c r="E767" s="59"/>
      <c r="F767" s="57" t="s">
        <v>7</v>
      </c>
    </row>
    <row r="768" spans="1:6">
      <c r="A768" s="57" t="s">
        <v>1771</v>
      </c>
      <c r="B768" s="57">
        <v>140</v>
      </c>
      <c r="D768" s="60">
        <f t="shared" si="11"/>
        <v>8.4562498711538011E-4</v>
      </c>
      <c r="E768" s="59"/>
      <c r="F768" s="57" t="s">
        <v>28</v>
      </c>
    </row>
    <row r="769" spans="1:6">
      <c r="A769" s="57" t="s">
        <v>1772</v>
      </c>
      <c r="B769" s="57">
        <v>139</v>
      </c>
      <c r="D769" s="60">
        <f t="shared" si="11"/>
        <v>8.3958480863598455E-4</v>
      </c>
      <c r="E769" s="59"/>
      <c r="F769" s="57" t="s">
        <v>11</v>
      </c>
    </row>
    <row r="770" spans="1:6">
      <c r="A770" s="57" t="s">
        <v>1773</v>
      </c>
      <c r="B770" s="57">
        <v>137</v>
      </c>
      <c r="D770" s="60">
        <f t="shared" si="11"/>
        <v>8.2750445167719343E-4</v>
      </c>
      <c r="E770" s="59"/>
      <c r="F770" s="57" t="s">
        <v>11</v>
      </c>
    </row>
    <row r="771" spans="1:6">
      <c r="A771" s="57" t="s">
        <v>1774</v>
      </c>
      <c r="B771" s="57">
        <v>136</v>
      </c>
      <c r="D771" s="60">
        <f t="shared" ref="D771:D834" si="12">B771/$J$13</f>
        <v>8.2146427319779787E-4</v>
      </c>
      <c r="E771" s="59"/>
      <c r="F771" s="57" t="s">
        <v>48</v>
      </c>
    </row>
    <row r="772" spans="1:6">
      <c r="A772" s="57" t="s">
        <v>1775</v>
      </c>
      <c r="B772" s="57">
        <v>134</v>
      </c>
      <c r="D772" s="60">
        <f t="shared" si="12"/>
        <v>8.0938391623900676E-4</v>
      </c>
      <c r="E772" s="59"/>
      <c r="F772" s="57" t="s">
        <v>99</v>
      </c>
    </row>
    <row r="773" spans="1:6">
      <c r="A773" s="57" t="s">
        <v>1776</v>
      </c>
      <c r="B773" s="57">
        <v>129</v>
      </c>
      <c r="D773" s="60">
        <f t="shared" si="12"/>
        <v>7.7918302384202885E-4</v>
      </c>
      <c r="E773" s="59"/>
      <c r="F773" s="57" t="s">
        <v>151</v>
      </c>
    </row>
    <row r="774" spans="1:6">
      <c r="A774" s="57" t="s">
        <v>1777</v>
      </c>
      <c r="B774" s="57">
        <v>129</v>
      </c>
      <c r="D774" s="60">
        <f t="shared" si="12"/>
        <v>7.7918302384202885E-4</v>
      </c>
      <c r="E774" s="59"/>
      <c r="F774" s="57" t="s">
        <v>16</v>
      </c>
    </row>
    <row r="775" spans="1:6">
      <c r="A775" s="57" t="s">
        <v>1778</v>
      </c>
      <c r="B775" s="57">
        <v>125</v>
      </c>
      <c r="D775" s="60">
        <f t="shared" si="12"/>
        <v>7.5502230992444662E-4</v>
      </c>
      <c r="E775" s="59"/>
      <c r="F775" s="57" t="s">
        <v>2</v>
      </c>
    </row>
    <row r="776" spans="1:6">
      <c r="A776" s="57" t="s">
        <v>1779</v>
      </c>
      <c r="B776" s="57">
        <v>120</v>
      </c>
      <c r="D776" s="60">
        <f t="shared" si="12"/>
        <v>7.2482141752746871E-4</v>
      </c>
      <c r="E776" s="59"/>
      <c r="F776" s="57" t="s">
        <v>48</v>
      </c>
    </row>
    <row r="777" spans="1:6">
      <c r="A777" s="57" t="s">
        <v>1780</v>
      </c>
      <c r="B777" s="57">
        <v>115</v>
      </c>
      <c r="D777" s="60">
        <f t="shared" si="12"/>
        <v>6.9462052513049081E-4</v>
      </c>
      <c r="E777" s="59"/>
      <c r="F777" s="57" t="s">
        <v>7</v>
      </c>
    </row>
    <row r="778" spans="1:6">
      <c r="A778" s="57" t="s">
        <v>1781</v>
      </c>
      <c r="B778" s="57">
        <v>115</v>
      </c>
      <c r="D778" s="60">
        <f t="shared" si="12"/>
        <v>6.9462052513049081E-4</v>
      </c>
      <c r="E778" s="59"/>
      <c r="F778" s="57" t="s">
        <v>11</v>
      </c>
    </row>
    <row r="779" spans="1:6">
      <c r="A779" s="57" t="s">
        <v>1782</v>
      </c>
      <c r="B779" s="57">
        <v>112</v>
      </c>
      <c r="D779" s="60">
        <f t="shared" si="12"/>
        <v>6.7649998969230413E-4</v>
      </c>
      <c r="E779" s="59"/>
      <c r="F779" s="57" t="s">
        <v>23</v>
      </c>
    </row>
    <row r="780" spans="1:6">
      <c r="A780" s="57" t="s">
        <v>1783</v>
      </c>
      <c r="B780" s="57">
        <v>111</v>
      </c>
      <c r="D780" s="60">
        <f t="shared" si="12"/>
        <v>6.7045981121290857E-4</v>
      </c>
      <c r="E780" s="59"/>
      <c r="F780" s="57" t="s">
        <v>11</v>
      </c>
    </row>
    <row r="781" spans="1:6">
      <c r="A781" s="57" t="s">
        <v>1784</v>
      </c>
      <c r="B781" s="57">
        <v>110</v>
      </c>
      <c r="D781" s="60">
        <f t="shared" si="12"/>
        <v>6.6441963273351301E-4</v>
      </c>
      <c r="E781" s="59"/>
      <c r="F781" s="57" t="s">
        <v>64</v>
      </c>
    </row>
    <row r="782" spans="1:6">
      <c r="A782" s="57" t="s">
        <v>1785</v>
      </c>
      <c r="B782" s="57">
        <v>110</v>
      </c>
      <c r="D782" s="60">
        <f t="shared" si="12"/>
        <v>6.6441963273351301E-4</v>
      </c>
      <c r="E782" s="59"/>
      <c r="F782" s="57" t="s">
        <v>4</v>
      </c>
    </row>
    <row r="783" spans="1:6">
      <c r="A783" s="57" t="s">
        <v>1786</v>
      </c>
      <c r="B783" s="57">
        <v>110</v>
      </c>
      <c r="D783" s="60">
        <f t="shared" si="12"/>
        <v>6.6441963273351301E-4</v>
      </c>
      <c r="E783" s="59"/>
      <c r="F783" s="57" t="s">
        <v>48</v>
      </c>
    </row>
    <row r="784" spans="1:6">
      <c r="A784" s="57" t="s">
        <v>1787</v>
      </c>
      <c r="B784" s="57">
        <v>107</v>
      </c>
      <c r="D784" s="60">
        <f t="shared" si="12"/>
        <v>6.4629909729532623E-4</v>
      </c>
      <c r="E784" s="59"/>
      <c r="F784" s="57" t="s">
        <v>31</v>
      </c>
    </row>
    <row r="785" spans="1:6">
      <c r="A785" s="57" t="s">
        <v>1788</v>
      </c>
      <c r="B785" s="57">
        <v>107</v>
      </c>
      <c r="D785" s="60">
        <f t="shared" si="12"/>
        <v>6.4629909729532623E-4</v>
      </c>
      <c r="E785" s="59"/>
      <c r="F785" s="57" t="s">
        <v>99</v>
      </c>
    </row>
    <row r="786" spans="1:6">
      <c r="A786" s="57" t="s">
        <v>1789</v>
      </c>
      <c r="B786" s="57">
        <v>106</v>
      </c>
      <c r="D786" s="60">
        <f t="shared" si="12"/>
        <v>6.4025891881593067E-4</v>
      </c>
      <c r="E786" s="59"/>
      <c r="F786" s="57" t="s">
        <v>23</v>
      </c>
    </row>
    <row r="787" spans="1:6">
      <c r="A787" s="57" t="s">
        <v>1790</v>
      </c>
      <c r="B787" s="57">
        <v>105</v>
      </c>
      <c r="D787" s="60">
        <f t="shared" si="12"/>
        <v>6.3421874033653511E-4</v>
      </c>
      <c r="E787" s="59"/>
      <c r="F787" s="57" t="s">
        <v>185</v>
      </c>
    </row>
    <row r="788" spans="1:6">
      <c r="A788" s="57" t="s">
        <v>1791</v>
      </c>
      <c r="B788" s="57">
        <v>105</v>
      </c>
      <c r="D788" s="60">
        <f t="shared" si="12"/>
        <v>6.3421874033653511E-4</v>
      </c>
      <c r="E788" s="59"/>
      <c r="F788" s="57" t="s">
        <v>11</v>
      </c>
    </row>
    <row r="789" spans="1:6">
      <c r="A789" s="57" t="s">
        <v>1792</v>
      </c>
      <c r="B789" s="57">
        <v>103</v>
      </c>
      <c r="D789" s="60">
        <f t="shared" si="12"/>
        <v>6.2213838337774399E-4</v>
      </c>
      <c r="E789" s="59"/>
      <c r="F789" s="57" t="s">
        <v>14</v>
      </c>
    </row>
    <row r="790" spans="1:6">
      <c r="A790" s="57" t="s">
        <v>1793</v>
      </c>
      <c r="B790" s="57">
        <v>101</v>
      </c>
      <c r="D790" s="60">
        <f t="shared" si="12"/>
        <v>6.1005802641895287E-4</v>
      </c>
      <c r="E790" s="59"/>
      <c r="F790" s="57" t="s">
        <v>78</v>
      </c>
    </row>
    <row r="791" spans="1:6">
      <c r="A791" s="57" t="s">
        <v>1794</v>
      </c>
      <c r="B791" s="57">
        <v>100</v>
      </c>
      <c r="D791" s="60">
        <f t="shared" si="12"/>
        <v>6.0401784793955721E-4</v>
      </c>
      <c r="E791" s="59"/>
      <c r="F791" s="57" t="s">
        <v>4</v>
      </c>
    </row>
    <row r="792" spans="1:6">
      <c r="A792" s="57" t="s">
        <v>1795</v>
      </c>
      <c r="B792" s="57">
        <v>98</v>
      </c>
      <c r="D792" s="60">
        <f t="shared" si="12"/>
        <v>5.9193749098076609E-4</v>
      </c>
      <c r="E792" s="59"/>
      <c r="F792" s="57" t="s">
        <v>11</v>
      </c>
    </row>
    <row r="793" spans="1:6">
      <c r="A793" s="57" t="s">
        <v>1796</v>
      </c>
      <c r="B793" s="57">
        <v>97</v>
      </c>
      <c r="D793" s="60">
        <f t="shared" si="12"/>
        <v>5.8589731250137053E-4</v>
      </c>
      <c r="E793" s="59"/>
      <c r="F793" s="57" t="s">
        <v>16</v>
      </c>
    </row>
    <row r="794" spans="1:6">
      <c r="A794" s="57" t="s">
        <v>1797</v>
      </c>
      <c r="B794" s="57">
        <v>96</v>
      </c>
      <c r="D794" s="60">
        <f t="shared" si="12"/>
        <v>5.7985713402197497E-4</v>
      </c>
      <c r="E794" s="59"/>
      <c r="F794" s="57" t="s">
        <v>6</v>
      </c>
    </row>
    <row r="795" spans="1:6">
      <c r="A795" s="57" t="s">
        <v>1798</v>
      </c>
      <c r="B795" s="57">
        <v>95</v>
      </c>
      <c r="D795" s="60">
        <f t="shared" si="12"/>
        <v>5.7381695554257941E-4</v>
      </c>
      <c r="E795" s="59"/>
      <c r="F795" s="57" t="s">
        <v>63</v>
      </c>
    </row>
    <row r="796" spans="1:6">
      <c r="A796" s="57" t="s">
        <v>1799</v>
      </c>
      <c r="B796" s="57">
        <v>94</v>
      </c>
      <c r="D796" s="60">
        <f t="shared" si="12"/>
        <v>5.6777677706318385E-4</v>
      </c>
      <c r="E796" s="59"/>
      <c r="F796" s="57" t="s">
        <v>6</v>
      </c>
    </row>
    <row r="797" spans="1:6">
      <c r="A797" s="57" t="s">
        <v>1800</v>
      </c>
      <c r="B797" s="57">
        <v>92</v>
      </c>
      <c r="D797" s="60">
        <f t="shared" si="12"/>
        <v>5.5569642010439263E-4</v>
      </c>
      <c r="E797" s="59"/>
      <c r="F797" s="57" t="s">
        <v>11</v>
      </c>
    </row>
    <row r="798" spans="1:6">
      <c r="A798" s="57" t="s">
        <v>1801</v>
      </c>
      <c r="B798" s="57">
        <v>92</v>
      </c>
      <c r="D798" s="60">
        <f t="shared" si="12"/>
        <v>5.5569642010439263E-4</v>
      </c>
      <c r="E798" s="59"/>
      <c r="F798" s="57" t="s">
        <v>23</v>
      </c>
    </row>
    <row r="799" spans="1:6">
      <c r="A799" s="57" t="s">
        <v>1802</v>
      </c>
      <c r="B799" s="57">
        <v>90</v>
      </c>
      <c r="D799" s="60">
        <f t="shared" si="12"/>
        <v>5.4361606314560151E-4</v>
      </c>
      <c r="E799" s="59"/>
      <c r="F799" s="57" t="s">
        <v>11</v>
      </c>
    </row>
    <row r="800" spans="1:6">
      <c r="A800" s="57" t="s">
        <v>1803</v>
      </c>
      <c r="B800" s="57">
        <v>89</v>
      </c>
      <c r="D800" s="60">
        <f t="shared" si="12"/>
        <v>5.3757588466620595E-4</v>
      </c>
      <c r="E800" s="59"/>
      <c r="F800" s="57" t="s">
        <v>151</v>
      </c>
    </row>
    <row r="801" spans="1:6">
      <c r="A801" s="57" t="s">
        <v>1804</v>
      </c>
      <c r="B801" s="57">
        <v>85</v>
      </c>
      <c r="D801" s="60">
        <f t="shared" si="12"/>
        <v>5.1341517074862371E-4</v>
      </c>
      <c r="E801" s="59"/>
      <c r="F801" s="57" t="s">
        <v>151</v>
      </c>
    </row>
    <row r="802" spans="1:6">
      <c r="A802" s="57" t="s">
        <v>1805</v>
      </c>
      <c r="B802" s="57">
        <v>83</v>
      </c>
      <c r="D802" s="60">
        <f t="shared" si="12"/>
        <v>5.0133481378983249E-4</v>
      </c>
      <c r="E802" s="59"/>
      <c r="F802" s="57" t="s">
        <v>26</v>
      </c>
    </row>
    <row r="803" spans="1:6">
      <c r="A803" s="57" t="s">
        <v>1806</v>
      </c>
      <c r="B803" s="57">
        <v>77</v>
      </c>
      <c r="D803" s="60">
        <f t="shared" si="12"/>
        <v>4.6509374291345908E-4</v>
      </c>
      <c r="E803" s="59"/>
      <c r="F803" s="57" t="s">
        <v>23</v>
      </c>
    </row>
    <row r="804" spans="1:6">
      <c r="A804" s="57" t="s">
        <v>1807</v>
      </c>
      <c r="B804" s="57">
        <v>74</v>
      </c>
      <c r="D804" s="60">
        <f t="shared" si="12"/>
        <v>4.4697320747527235E-4</v>
      </c>
      <c r="E804" s="59"/>
      <c r="F804" s="57" t="s">
        <v>185</v>
      </c>
    </row>
    <row r="805" spans="1:6">
      <c r="A805" s="57" t="s">
        <v>1808</v>
      </c>
      <c r="B805" s="57">
        <v>71</v>
      </c>
      <c r="D805" s="60">
        <f t="shared" si="12"/>
        <v>4.2885267203708567E-4</v>
      </c>
      <c r="E805" s="59"/>
      <c r="F805" s="57" t="s">
        <v>7</v>
      </c>
    </row>
    <row r="806" spans="1:6">
      <c r="A806" s="57" t="s">
        <v>1809</v>
      </c>
      <c r="B806" s="57">
        <v>70</v>
      </c>
      <c r="D806" s="60">
        <f t="shared" si="12"/>
        <v>4.2281249355769006E-4</v>
      </c>
      <c r="E806" s="59"/>
      <c r="F806" s="57" t="s">
        <v>151</v>
      </c>
    </row>
    <row r="807" spans="1:6">
      <c r="A807" s="57" t="s">
        <v>1810</v>
      </c>
      <c r="B807" s="57">
        <v>68</v>
      </c>
      <c r="D807" s="60">
        <f t="shared" si="12"/>
        <v>4.1073213659889894E-4</v>
      </c>
      <c r="E807" s="59"/>
      <c r="F807" s="57" t="s">
        <v>87</v>
      </c>
    </row>
    <row r="808" spans="1:6">
      <c r="A808" s="57" t="s">
        <v>1811</v>
      </c>
      <c r="B808" s="57">
        <v>63</v>
      </c>
      <c r="D808" s="60">
        <f t="shared" si="12"/>
        <v>3.8053124420192109E-4</v>
      </c>
      <c r="E808" s="59"/>
      <c r="F808" s="57" t="s">
        <v>51</v>
      </c>
    </row>
    <row r="809" spans="1:6">
      <c r="A809" s="57" t="s">
        <v>1812</v>
      </c>
      <c r="B809" s="57">
        <v>62</v>
      </c>
      <c r="D809" s="60">
        <f t="shared" si="12"/>
        <v>3.7449106572252547E-4</v>
      </c>
      <c r="E809" s="59"/>
      <c r="F809" s="57" t="s">
        <v>151</v>
      </c>
    </row>
    <row r="810" spans="1:6">
      <c r="A810" s="57" t="s">
        <v>1813</v>
      </c>
      <c r="B810" s="57">
        <v>57</v>
      </c>
      <c r="D810" s="60">
        <f t="shared" si="12"/>
        <v>3.4429017332554763E-4</v>
      </c>
      <c r="E810" s="59"/>
      <c r="F810" s="57" t="s">
        <v>11</v>
      </c>
    </row>
    <row r="811" spans="1:6">
      <c r="A811" s="57" t="s">
        <v>1814</v>
      </c>
      <c r="B811" s="57">
        <v>54</v>
      </c>
      <c r="D811" s="60">
        <f t="shared" si="12"/>
        <v>3.2616963788736089E-4</v>
      </c>
      <c r="E811" s="59"/>
      <c r="F811" s="57" t="s">
        <v>55</v>
      </c>
    </row>
    <row r="812" spans="1:6">
      <c r="A812" s="57" t="s">
        <v>1815</v>
      </c>
      <c r="B812" s="57">
        <v>53</v>
      </c>
      <c r="D812" s="60">
        <f t="shared" si="12"/>
        <v>3.2012945940796533E-4</v>
      </c>
      <c r="E812" s="59"/>
      <c r="F812" s="57" t="s">
        <v>78</v>
      </c>
    </row>
    <row r="813" spans="1:6">
      <c r="A813" s="57" t="s">
        <v>1816</v>
      </c>
      <c r="B813" s="57">
        <v>52</v>
      </c>
      <c r="D813" s="60">
        <f t="shared" si="12"/>
        <v>3.1408928092856978E-4</v>
      </c>
      <c r="E813" s="59"/>
      <c r="F813" s="57" t="s">
        <v>87</v>
      </c>
    </row>
    <row r="814" spans="1:6">
      <c r="A814" s="57" t="s">
        <v>1817</v>
      </c>
      <c r="B814" s="57">
        <v>52</v>
      </c>
      <c r="D814" s="60">
        <f t="shared" si="12"/>
        <v>3.1408928092856978E-4</v>
      </c>
      <c r="E814" s="59"/>
      <c r="F814" s="57" t="s">
        <v>87</v>
      </c>
    </row>
    <row r="815" spans="1:6">
      <c r="A815" s="57" t="s">
        <v>1818</v>
      </c>
      <c r="B815" s="57">
        <v>49</v>
      </c>
      <c r="D815" s="60">
        <f t="shared" si="12"/>
        <v>2.9596874549038304E-4</v>
      </c>
      <c r="E815" s="59"/>
      <c r="F815" s="57" t="s">
        <v>16</v>
      </c>
    </row>
    <row r="816" spans="1:6">
      <c r="A816" s="57" t="s">
        <v>1819</v>
      </c>
      <c r="B816" s="57">
        <v>44</v>
      </c>
      <c r="D816" s="60">
        <f t="shared" si="12"/>
        <v>2.6576785309340519E-4</v>
      </c>
      <c r="E816" s="59"/>
      <c r="F816" s="57" t="s">
        <v>19</v>
      </c>
    </row>
    <row r="817" spans="1:6">
      <c r="A817" s="57" t="s">
        <v>1820</v>
      </c>
      <c r="B817" s="57">
        <v>43</v>
      </c>
      <c r="D817" s="60">
        <f t="shared" si="12"/>
        <v>2.5972767461400964E-4</v>
      </c>
      <c r="E817" s="59"/>
      <c r="F817" s="57" t="s">
        <v>87</v>
      </c>
    </row>
    <row r="818" spans="1:6">
      <c r="A818" s="57" t="s">
        <v>1821</v>
      </c>
      <c r="B818" s="57">
        <v>38</v>
      </c>
      <c r="D818" s="60">
        <f t="shared" si="12"/>
        <v>2.2952678221703176E-4</v>
      </c>
      <c r="E818" s="59"/>
      <c r="F818" s="57" t="s">
        <v>63</v>
      </c>
    </row>
    <row r="819" spans="1:6">
      <c r="A819" s="57" t="s">
        <v>1822</v>
      </c>
      <c r="B819" s="57">
        <v>38</v>
      </c>
      <c r="D819" s="60">
        <f t="shared" si="12"/>
        <v>2.2952678221703176E-4</v>
      </c>
      <c r="E819" s="59"/>
      <c r="F819" s="57" t="s">
        <v>99</v>
      </c>
    </row>
    <row r="820" spans="1:6">
      <c r="A820" s="57" t="s">
        <v>1823</v>
      </c>
      <c r="B820" s="57">
        <v>36</v>
      </c>
      <c r="D820" s="60">
        <f t="shared" si="12"/>
        <v>2.1744642525824061E-4</v>
      </c>
      <c r="E820" s="59"/>
      <c r="F820" s="57" t="s">
        <v>31</v>
      </c>
    </row>
    <row r="821" spans="1:6">
      <c r="A821" s="57" t="s">
        <v>1824</v>
      </c>
      <c r="B821" s="57">
        <v>35</v>
      </c>
      <c r="D821" s="60">
        <f t="shared" si="12"/>
        <v>2.1140624677884503E-4</v>
      </c>
      <c r="E821" s="59"/>
      <c r="F821" s="57" t="s">
        <v>60</v>
      </c>
    </row>
    <row r="822" spans="1:6">
      <c r="A822" s="57" t="s">
        <v>1825</v>
      </c>
      <c r="B822" s="57">
        <v>34</v>
      </c>
      <c r="D822" s="60">
        <f t="shared" si="12"/>
        <v>2.0536606829944947E-4</v>
      </c>
      <c r="E822" s="59"/>
      <c r="F822" s="57" t="s">
        <v>87</v>
      </c>
    </row>
    <row r="823" spans="1:6">
      <c r="A823" s="57" t="s">
        <v>1826</v>
      </c>
      <c r="B823" s="57">
        <v>32</v>
      </c>
      <c r="D823" s="60">
        <f t="shared" si="12"/>
        <v>1.9328571134065832E-4</v>
      </c>
      <c r="E823" s="59"/>
      <c r="F823" s="57" t="s">
        <v>151</v>
      </c>
    </row>
    <row r="824" spans="1:6">
      <c r="A824" s="57" t="s">
        <v>1827</v>
      </c>
      <c r="B824" s="57">
        <v>27</v>
      </c>
      <c r="D824" s="60">
        <f t="shared" si="12"/>
        <v>1.6308481894368045E-4</v>
      </c>
      <c r="E824" s="59"/>
      <c r="F824" s="57" t="s">
        <v>16</v>
      </c>
    </row>
    <row r="825" spans="1:6">
      <c r="A825" s="57" t="s">
        <v>1828</v>
      </c>
      <c r="B825" s="57">
        <v>27</v>
      </c>
      <c r="D825" s="60">
        <f t="shared" si="12"/>
        <v>1.6308481894368045E-4</v>
      </c>
      <c r="E825" s="59"/>
      <c r="F825" s="57" t="s">
        <v>151</v>
      </c>
    </row>
    <row r="826" spans="1:6">
      <c r="A826" s="57" t="s">
        <v>1829</v>
      </c>
      <c r="B826" s="57">
        <v>26</v>
      </c>
      <c r="D826" s="60">
        <f t="shared" si="12"/>
        <v>1.5704464046428489E-4</v>
      </c>
      <c r="E826" s="59"/>
      <c r="F826" s="57" t="s">
        <v>51</v>
      </c>
    </row>
    <row r="827" spans="1:6">
      <c r="A827" s="57" t="s">
        <v>1830</v>
      </c>
      <c r="B827" s="57">
        <v>22</v>
      </c>
      <c r="D827" s="60">
        <f t="shared" si="12"/>
        <v>1.328839265467026E-4</v>
      </c>
      <c r="E827" s="59"/>
      <c r="F827" s="57" t="s">
        <v>48</v>
      </c>
    </row>
    <row r="828" spans="1:6">
      <c r="A828" s="57" t="s">
        <v>1831</v>
      </c>
      <c r="B828" s="57">
        <v>22</v>
      </c>
      <c r="D828" s="60">
        <f t="shared" si="12"/>
        <v>1.328839265467026E-4</v>
      </c>
      <c r="E828" s="59"/>
      <c r="F828" s="57" t="s">
        <v>48</v>
      </c>
    </row>
    <row r="829" spans="1:6">
      <c r="A829" s="57" t="s">
        <v>1832</v>
      </c>
      <c r="B829" s="57">
        <v>20</v>
      </c>
      <c r="D829" s="60">
        <f t="shared" si="12"/>
        <v>1.2080356958791145E-4</v>
      </c>
      <c r="E829" s="59"/>
      <c r="F829" s="57" t="s">
        <v>151</v>
      </c>
    </row>
    <row r="830" spans="1:6">
      <c r="A830" s="57" t="s">
        <v>1833</v>
      </c>
      <c r="B830" s="57">
        <v>20</v>
      </c>
      <c r="D830" s="60">
        <f t="shared" si="12"/>
        <v>1.2080356958791145E-4</v>
      </c>
      <c r="E830" s="59"/>
      <c r="F830" s="57" t="s">
        <v>7</v>
      </c>
    </row>
    <row r="831" spans="1:6">
      <c r="A831" s="57" t="s">
        <v>1834</v>
      </c>
      <c r="B831" s="57">
        <v>18</v>
      </c>
      <c r="D831" s="60">
        <f t="shared" si="12"/>
        <v>1.0872321262912031E-4</v>
      </c>
      <c r="E831" s="59"/>
      <c r="F831" s="57" t="s">
        <v>87</v>
      </c>
    </row>
    <row r="832" spans="1:6">
      <c r="A832" s="57" t="s">
        <v>1835</v>
      </c>
      <c r="B832" s="57">
        <v>16</v>
      </c>
      <c r="D832" s="60">
        <f t="shared" si="12"/>
        <v>9.6642855670329162E-5</v>
      </c>
      <c r="E832" s="59"/>
      <c r="F832" s="57" t="s">
        <v>64</v>
      </c>
    </row>
    <row r="833" spans="1:7">
      <c r="A833" s="57" t="s">
        <v>1836</v>
      </c>
      <c r="B833" s="57">
        <v>15</v>
      </c>
      <c r="D833" s="60">
        <f t="shared" si="12"/>
        <v>9.0602677190933589E-5</v>
      </c>
      <c r="E833" s="59"/>
      <c r="F833" s="57" t="s">
        <v>55</v>
      </c>
    </row>
    <row r="834" spans="1:7">
      <c r="A834" s="57" t="s">
        <v>1837</v>
      </c>
      <c r="B834" s="57">
        <v>15</v>
      </c>
      <c r="D834" s="60">
        <f t="shared" si="12"/>
        <v>9.0602677190933589E-5</v>
      </c>
      <c r="E834" s="59"/>
      <c r="F834" s="57" t="s">
        <v>7</v>
      </c>
    </row>
    <row r="835" spans="1:7">
      <c r="A835" s="57" t="s">
        <v>1838</v>
      </c>
      <c r="B835" s="57">
        <v>15</v>
      </c>
      <c r="D835" s="60">
        <f t="shared" ref="D835:D898" si="13">B835/$J$13</f>
        <v>9.0602677190933589E-5</v>
      </c>
      <c r="E835" s="59"/>
      <c r="F835" s="57" t="s">
        <v>151</v>
      </c>
    </row>
    <row r="836" spans="1:7">
      <c r="A836" s="57" t="s">
        <v>1839</v>
      </c>
      <c r="B836" s="57">
        <v>14</v>
      </c>
      <c r="D836" s="60">
        <f t="shared" si="13"/>
        <v>8.4562498711538016E-5</v>
      </c>
      <c r="E836" s="59"/>
      <c r="F836" s="57" t="s">
        <v>87</v>
      </c>
    </row>
    <row r="837" spans="1:7">
      <c r="A837" s="57" t="s">
        <v>1841</v>
      </c>
      <c r="B837" s="57">
        <v>13</v>
      </c>
      <c r="D837" s="60">
        <f t="shared" si="13"/>
        <v>7.8522320232142444E-5</v>
      </c>
      <c r="E837" s="59"/>
      <c r="F837" s="57" t="s">
        <v>87</v>
      </c>
    </row>
    <row r="838" spans="1:7">
      <c r="A838" s="57" t="s">
        <v>1840</v>
      </c>
      <c r="B838" s="57">
        <v>13</v>
      </c>
      <c r="D838" s="60">
        <f t="shared" si="13"/>
        <v>7.8522320232142444E-5</v>
      </c>
      <c r="E838" s="59"/>
      <c r="F838" s="57" t="s">
        <v>7</v>
      </c>
    </row>
    <row r="839" spans="1:7">
      <c r="A839" s="57" t="s">
        <v>1842</v>
      </c>
      <c r="B839" s="57">
        <v>5</v>
      </c>
      <c r="D839" s="60">
        <f t="shared" si="13"/>
        <v>3.0200892396977863E-5</v>
      </c>
      <c r="E839" s="59"/>
      <c r="F839" s="57" t="s">
        <v>64</v>
      </c>
    </row>
    <row r="840" spans="1:7">
      <c r="A840" s="85" t="s">
        <v>1843</v>
      </c>
      <c r="B840" s="85">
        <v>0</v>
      </c>
      <c r="C840" s="85"/>
      <c r="D840" s="86">
        <f t="shared" si="13"/>
        <v>0</v>
      </c>
      <c r="E840" s="87"/>
      <c r="F840" s="85" t="s">
        <v>55</v>
      </c>
      <c r="G840" s="88" t="s">
        <v>1997</v>
      </c>
    </row>
    <row r="841" spans="1:7">
      <c r="A841" s="57" t="s">
        <v>1844</v>
      </c>
      <c r="B841" s="57">
        <v>0</v>
      </c>
      <c r="D841" s="60">
        <f t="shared" si="13"/>
        <v>0</v>
      </c>
      <c r="E841" s="59"/>
      <c r="F841" s="57" t="s">
        <v>11</v>
      </c>
    </row>
    <row r="842" spans="1:7">
      <c r="A842" s="57" t="s">
        <v>1845</v>
      </c>
      <c r="B842" s="57">
        <v>0</v>
      </c>
      <c r="D842" s="60">
        <f t="shared" si="13"/>
        <v>0</v>
      </c>
      <c r="E842" s="59"/>
      <c r="F842" s="57" t="s">
        <v>14</v>
      </c>
    </row>
    <row r="843" spans="1:7">
      <c r="A843" s="57" t="s">
        <v>1846</v>
      </c>
      <c r="B843" s="57">
        <v>0</v>
      </c>
      <c r="D843" s="60">
        <f t="shared" si="13"/>
        <v>0</v>
      </c>
      <c r="E843" s="59"/>
      <c r="F843" s="57" t="s">
        <v>99</v>
      </c>
    </row>
    <row r="844" spans="1:7">
      <c r="A844" s="57" t="s">
        <v>1847</v>
      </c>
      <c r="B844" s="57">
        <v>0</v>
      </c>
      <c r="D844" s="60">
        <f t="shared" si="13"/>
        <v>0</v>
      </c>
      <c r="E844" s="59"/>
      <c r="F844" s="57" t="s">
        <v>48</v>
      </c>
    </row>
    <row r="845" spans="1:7">
      <c r="A845" s="57" t="s">
        <v>1848</v>
      </c>
      <c r="B845" s="57">
        <v>0</v>
      </c>
      <c r="D845" s="60">
        <f t="shared" si="13"/>
        <v>0</v>
      </c>
      <c r="E845" s="59"/>
      <c r="F845" s="57" t="s">
        <v>26</v>
      </c>
    </row>
    <row r="846" spans="1:7">
      <c r="A846" s="57" t="s">
        <v>1849</v>
      </c>
      <c r="B846" s="57">
        <v>0</v>
      </c>
      <c r="D846" s="60">
        <f t="shared" si="13"/>
        <v>0</v>
      </c>
      <c r="E846" s="59"/>
      <c r="F846" s="57" t="s">
        <v>145</v>
      </c>
    </row>
    <row r="847" spans="1:7">
      <c r="A847" s="57" t="s">
        <v>1850</v>
      </c>
      <c r="B847" s="57">
        <v>0</v>
      </c>
      <c r="D847" s="60">
        <f t="shared" si="13"/>
        <v>0</v>
      </c>
      <c r="E847" s="59"/>
      <c r="F847" s="57" t="s">
        <v>99</v>
      </c>
    </row>
    <row r="848" spans="1:7">
      <c r="A848" s="57" t="s">
        <v>1851</v>
      </c>
      <c r="B848" s="57">
        <v>0</v>
      </c>
      <c r="D848" s="60">
        <f t="shared" si="13"/>
        <v>0</v>
      </c>
      <c r="E848" s="59"/>
      <c r="F848" s="57" t="s">
        <v>26</v>
      </c>
    </row>
    <row r="849" spans="1:6">
      <c r="A849" s="57" t="s">
        <v>1852</v>
      </c>
      <c r="B849" s="57">
        <v>0</v>
      </c>
      <c r="D849" s="60">
        <f t="shared" si="13"/>
        <v>0</v>
      </c>
      <c r="E849" s="59"/>
      <c r="F849" s="57" t="s">
        <v>7</v>
      </c>
    </row>
    <row r="850" spans="1:6">
      <c r="A850" s="57" t="s">
        <v>1853</v>
      </c>
      <c r="B850" s="57">
        <v>0</v>
      </c>
      <c r="D850" s="60">
        <f t="shared" si="13"/>
        <v>0</v>
      </c>
      <c r="E850" s="59"/>
      <c r="F850" s="57" t="s">
        <v>99</v>
      </c>
    </row>
    <row r="851" spans="1:6">
      <c r="A851" s="57" t="s">
        <v>1854</v>
      </c>
      <c r="B851" s="57">
        <v>0</v>
      </c>
      <c r="D851" s="60">
        <f t="shared" si="13"/>
        <v>0</v>
      </c>
      <c r="E851" s="59"/>
      <c r="F851" s="57" t="s">
        <v>31</v>
      </c>
    </row>
    <row r="852" spans="1:6">
      <c r="A852" s="57" t="s">
        <v>1855</v>
      </c>
      <c r="B852" s="57">
        <v>0</v>
      </c>
      <c r="D852" s="60">
        <f t="shared" si="13"/>
        <v>0</v>
      </c>
      <c r="E852" s="59"/>
      <c r="F852" s="57" t="s">
        <v>145</v>
      </c>
    </row>
    <row r="853" spans="1:6">
      <c r="A853" s="57" t="s">
        <v>1856</v>
      </c>
      <c r="B853" s="57">
        <v>0</v>
      </c>
      <c r="D853" s="60">
        <f t="shared" si="13"/>
        <v>0</v>
      </c>
      <c r="E853" s="59"/>
      <c r="F853" s="57" t="s">
        <v>55</v>
      </c>
    </row>
    <row r="854" spans="1:6">
      <c r="A854" s="57" t="s">
        <v>1857</v>
      </c>
      <c r="B854" s="57">
        <v>0</v>
      </c>
      <c r="D854" s="60">
        <f t="shared" si="13"/>
        <v>0</v>
      </c>
      <c r="E854" s="59"/>
      <c r="F854" s="57" t="s">
        <v>48</v>
      </c>
    </row>
    <row r="855" spans="1:6">
      <c r="A855" s="57" t="s">
        <v>1858</v>
      </c>
      <c r="B855" s="57">
        <v>0</v>
      </c>
      <c r="D855" s="60">
        <f t="shared" si="13"/>
        <v>0</v>
      </c>
      <c r="E855" s="59"/>
      <c r="F855" s="57" t="s">
        <v>2</v>
      </c>
    </row>
    <row r="856" spans="1:6">
      <c r="A856" s="57" t="s">
        <v>1865</v>
      </c>
      <c r="B856" s="57">
        <v>0</v>
      </c>
      <c r="D856" s="60">
        <f t="shared" si="13"/>
        <v>0</v>
      </c>
      <c r="E856" s="59"/>
      <c r="F856" s="57" t="s">
        <v>19</v>
      </c>
    </row>
    <row r="857" spans="1:6">
      <c r="A857" s="57" t="s">
        <v>1859</v>
      </c>
      <c r="B857" s="57">
        <v>0</v>
      </c>
      <c r="D857" s="60">
        <f t="shared" si="13"/>
        <v>0</v>
      </c>
      <c r="E857" s="59"/>
      <c r="F857" s="57" t="s">
        <v>55</v>
      </c>
    </row>
    <row r="858" spans="1:6">
      <c r="A858" s="57" t="s">
        <v>1860</v>
      </c>
      <c r="B858" s="57">
        <v>0</v>
      </c>
      <c r="D858" s="60">
        <f t="shared" si="13"/>
        <v>0</v>
      </c>
      <c r="E858" s="59"/>
      <c r="F858" s="57" t="s">
        <v>63</v>
      </c>
    </row>
    <row r="859" spans="1:6">
      <c r="A859" s="57" t="s">
        <v>1861</v>
      </c>
      <c r="B859" s="57">
        <v>0</v>
      </c>
      <c r="D859" s="60">
        <f t="shared" si="13"/>
        <v>0</v>
      </c>
      <c r="E859" s="59"/>
      <c r="F859" s="57" t="s">
        <v>2</v>
      </c>
    </row>
    <row r="860" spans="1:6">
      <c r="A860" s="57" t="s">
        <v>1862</v>
      </c>
      <c r="B860" s="57">
        <v>0</v>
      </c>
      <c r="D860" s="60">
        <f t="shared" si="13"/>
        <v>0</v>
      </c>
      <c r="E860" s="59"/>
      <c r="F860" s="57" t="s">
        <v>145</v>
      </c>
    </row>
    <row r="861" spans="1:6">
      <c r="A861" s="57" t="s">
        <v>1863</v>
      </c>
      <c r="B861" s="57">
        <v>0</v>
      </c>
      <c r="D861" s="60">
        <f t="shared" si="13"/>
        <v>0</v>
      </c>
      <c r="E861" s="59"/>
      <c r="F861" s="57" t="s">
        <v>19</v>
      </c>
    </row>
    <row r="862" spans="1:6">
      <c r="A862" s="57" t="s">
        <v>1864</v>
      </c>
      <c r="B862" s="57">
        <v>0</v>
      </c>
      <c r="D862" s="60">
        <f t="shared" si="13"/>
        <v>0</v>
      </c>
      <c r="E862" s="59"/>
      <c r="F862" s="57" t="s">
        <v>324</v>
      </c>
    </row>
    <row r="863" spans="1:6">
      <c r="A863" s="57" t="s">
        <v>1866</v>
      </c>
      <c r="B863" s="57">
        <v>0</v>
      </c>
      <c r="D863" s="60">
        <f t="shared" si="13"/>
        <v>0</v>
      </c>
      <c r="E863" s="59"/>
      <c r="F863" s="57" t="s">
        <v>26</v>
      </c>
    </row>
    <row r="864" spans="1:6">
      <c r="A864" s="57" t="s">
        <v>1867</v>
      </c>
      <c r="B864" s="57">
        <v>0</v>
      </c>
      <c r="D864" s="60">
        <f t="shared" si="13"/>
        <v>0</v>
      </c>
      <c r="E864" s="59"/>
      <c r="F864" s="57" t="s">
        <v>4</v>
      </c>
    </row>
    <row r="865" spans="1:6">
      <c r="A865" s="57" t="s">
        <v>1868</v>
      </c>
      <c r="B865" s="57">
        <v>0</v>
      </c>
      <c r="D865" s="60">
        <f t="shared" si="13"/>
        <v>0</v>
      </c>
      <c r="E865" s="59"/>
      <c r="F865" s="57" t="s">
        <v>31</v>
      </c>
    </row>
    <row r="866" spans="1:6">
      <c r="A866" s="57" t="s">
        <v>1870</v>
      </c>
      <c r="B866" s="57">
        <v>0</v>
      </c>
      <c r="D866" s="60">
        <f t="shared" si="13"/>
        <v>0</v>
      </c>
      <c r="E866" s="59"/>
      <c r="F866" s="57" t="s">
        <v>145</v>
      </c>
    </row>
    <row r="867" spans="1:6">
      <c r="A867" s="57" t="s">
        <v>1869</v>
      </c>
      <c r="B867" s="57">
        <v>0</v>
      </c>
      <c r="D867" s="60">
        <f t="shared" si="13"/>
        <v>0</v>
      </c>
      <c r="E867" s="59"/>
      <c r="F867" s="57" t="s">
        <v>19</v>
      </c>
    </row>
    <row r="868" spans="1:6">
      <c r="A868" s="57" t="s">
        <v>1871</v>
      </c>
      <c r="B868" s="57">
        <v>0</v>
      </c>
      <c r="D868" s="60">
        <f t="shared" si="13"/>
        <v>0</v>
      </c>
      <c r="E868" s="59"/>
      <c r="F868" s="57" t="s">
        <v>11</v>
      </c>
    </row>
    <row r="869" spans="1:6">
      <c r="A869" s="57" t="s">
        <v>1872</v>
      </c>
      <c r="B869" s="57">
        <v>0</v>
      </c>
      <c r="D869" s="60">
        <f t="shared" si="13"/>
        <v>0</v>
      </c>
      <c r="E869" s="59"/>
      <c r="F869" s="57" t="s">
        <v>55</v>
      </c>
    </row>
    <row r="870" spans="1:6">
      <c r="A870" s="57" t="s">
        <v>1873</v>
      </c>
      <c r="B870" s="57">
        <v>0</v>
      </c>
      <c r="D870" s="60">
        <f t="shared" si="13"/>
        <v>0</v>
      </c>
      <c r="E870" s="59"/>
      <c r="F870" s="57" t="s">
        <v>7</v>
      </c>
    </row>
    <row r="871" spans="1:6">
      <c r="A871" s="57" t="s">
        <v>1874</v>
      </c>
      <c r="B871" s="57">
        <v>0</v>
      </c>
      <c r="D871" s="60">
        <f t="shared" si="13"/>
        <v>0</v>
      </c>
      <c r="E871" s="59"/>
      <c r="F871" s="57" t="s">
        <v>23</v>
      </c>
    </row>
    <row r="872" spans="1:6">
      <c r="A872" s="57" t="s">
        <v>1875</v>
      </c>
      <c r="B872" s="57">
        <v>0</v>
      </c>
      <c r="D872" s="60">
        <f t="shared" si="13"/>
        <v>0</v>
      </c>
      <c r="E872" s="59"/>
      <c r="F872" s="57" t="s">
        <v>48</v>
      </c>
    </row>
    <row r="873" spans="1:6">
      <c r="A873" s="57" t="s">
        <v>1876</v>
      </c>
      <c r="B873" s="57">
        <v>0</v>
      </c>
      <c r="D873" s="60">
        <f t="shared" si="13"/>
        <v>0</v>
      </c>
      <c r="E873" s="59"/>
      <c r="F873" s="57" t="s">
        <v>2</v>
      </c>
    </row>
    <row r="874" spans="1:6">
      <c r="A874" s="57" t="s">
        <v>1877</v>
      </c>
      <c r="B874" s="57">
        <v>0</v>
      </c>
      <c r="D874" s="60">
        <f t="shared" si="13"/>
        <v>0</v>
      </c>
      <c r="E874" s="59"/>
      <c r="F874" s="57" t="s">
        <v>99</v>
      </c>
    </row>
    <row r="875" spans="1:6">
      <c r="A875" s="57" t="s">
        <v>1878</v>
      </c>
      <c r="B875" s="57">
        <v>0</v>
      </c>
      <c r="D875" s="60">
        <f t="shared" si="13"/>
        <v>0</v>
      </c>
      <c r="E875" s="59"/>
      <c r="F875" s="57" t="s">
        <v>145</v>
      </c>
    </row>
    <row r="876" spans="1:6">
      <c r="A876" s="57" t="s">
        <v>1879</v>
      </c>
      <c r="B876" s="57">
        <v>0</v>
      </c>
      <c r="D876" s="60">
        <f t="shared" si="13"/>
        <v>0</v>
      </c>
      <c r="E876" s="59"/>
      <c r="F876" s="57" t="s">
        <v>324</v>
      </c>
    </row>
    <row r="877" spans="1:6">
      <c r="A877" s="57" t="s">
        <v>1880</v>
      </c>
      <c r="B877" s="57">
        <v>0</v>
      </c>
      <c r="D877" s="60">
        <f t="shared" si="13"/>
        <v>0</v>
      </c>
      <c r="E877" s="59"/>
      <c r="F877" s="57" t="s">
        <v>11</v>
      </c>
    </row>
    <row r="878" spans="1:6">
      <c r="A878" s="57" t="s">
        <v>1881</v>
      </c>
      <c r="B878" s="57">
        <v>0</v>
      </c>
      <c r="D878" s="60">
        <f t="shared" si="13"/>
        <v>0</v>
      </c>
      <c r="E878" s="59"/>
      <c r="F878" s="57" t="s">
        <v>99</v>
      </c>
    </row>
    <row r="879" spans="1:6">
      <c r="A879" s="57" t="s">
        <v>1882</v>
      </c>
      <c r="B879" s="57">
        <v>0</v>
      </c>
      <c r="D879" s="60">
        <f t="shared" si="13"/>
        <v>0</v>
      </c>
      <c r="E879" s="59"/>
      <c r="F879" s="57" t="s">
        <v>63</v>
      </c>
    </row>
    <row r="880" spans="1:6">
      <c r="A880" s="57" t="s">
        <v>1883</v>
      </c>
      <c r="B880" s="57">
        <v>0</v>
      </c>
      <c r="D880" s="60">
        <f t="shared" si="13"/>
        <v>0</v>
      </c>
      <c r="E880" s="59"/>
      <c r="F880" s="57" t="s">
        <v>55</v>
      </c>
    </row>
    <row r="881" spans="1:6">
      <c r="A881" s="57" t="s">
        <v>1884</v>
      </c>
      <c r="B881" s="57">
        <v>0</v>
      </c>
      <c r="D881" s="60">
        <f t="shared" si="13"/>
        <v>0</v>
      </c>
      <c r="E881" s="59"/>
      <c r="F881" s="57" t="s">
        <v>19</v>
      </c>
    </row>
    <row r="882" spans="1:6">
      <c r="A882" s="57" t="s">
        <v>1885</v>
      </c>
      <c r="B882" s="57">
        <v>0</v>
      </c>
      <c r="D882" s="60">
        <f t="shared" si="13"/>
        <v>0</v>
      </c>
      <c r="E882" s="59"/>
      <c r="F882" s="57" t="s">
        <v>48</v>
      </c>
    </row>
    <row r="883" spans="1:6">
      <c r="A883" s="57" t="s">
        <v>1886</v>
      </c>
      <c r="B883" s="57">
        <v>0</v>
      </c>
      <c r="D883" s="60">
        <f t="shared" si="13"/>
        <v>0</v>
      </c>
      <c r="E883" s="59"/>
      <c r="F883" s="57" t="s">
        <v>11</v>
      </c>
    </row>
    <row r="884" spans="1:6">
      <c r="A884" s="57" t="s">
        <v>1887</v>
      </c>
      <c r="B884" s="57">
        <v>0</v>
      </c>
      <c r="D884" s="60">
        <f t="shared" si="13"/>
        <v>0</v>
      </c>
      <c r="E884" s="59"/>
      <c r="F884" s="57" t="s">
        <v>63</v>
      </c>
    </row>
    <row r="885" spans="1:6">
      <c r="A885" s="57" t="s">
        <v>1888</v>
      </c>
      <c r="B885" s="57">
        <v>0</v>
      </c>
      <c r="D885" s="60">
        <f t="shared" si="13"/>
        <v>0</v>
      </c>
      <c r="E885" s="59"/>
      <c r="F885" s="57" t="s">
        <v>63</v>
      </c>
    </row>
    <row r="886" spans="1:6">
      <c r="A886" s="57" t="s">
        <v>1889</v>
      </c>
      <c r="B886" s="57">
        <v>0</v>
      </c>
      <c r="D886" s="60">
        <f t="shared" si="13"/>
        <v>0</v>
      </c>
      <c r="E886" s="59"/>
      <c r="F886" s="57" t="s">
        <v>23</v>
      </c>
    </row>
    <row r="887" spans="1:6">
      <c r="A887" s="57" t="s">
        <v>1892</v>
      </c>
      <c r="B887" s="57">
        <v>0</v>
      </c>
      <c r="D887" s="60">
        <f t="shared" si="13"/>
        <v>0</v>
      </c>
      <c r="E887" s="59"/>
      <c r="F887" s="57" t="s">
        <v>11</v>
      </c>
    </row>
    <row r="888" spans="1:6">
      <c r="A888" s="57" t="s">
        <v>1890</v>
      </c>
      <c r="B888" s="57">
        <v>0</v>
      </c>
      <c r="D888" s="60">
        <f t="shared" si="13"/>
        <v>0</v>
      </c>
      <c r="E888" s="59"/>
      <c r="F888" s="57" t="s">
        <v>145</v>
      </c>
    </row>
    <row r="889" spans="1:6">
      <c r="A889" s="57" t="s">
        <v>1891</v>
      </c>
      <c r="B889" s="57">
        <v>0</v>
      </c>
      <c r="D889" s="60">
        <f t="shared" si="13"/>
        <v>0</v>
      </c>
      <c r="E889" s="59"/>
      <c r="F889" s="57" t="s">
        <v>2</v>
      </c>
    </row>
    <row r="890" spans="1:6">
      <c r="A890" s="57" t="s">
        <v>1893</v>
      </c>
      <c r="B890" s="57">
        <v>0</v>
      </c>
      <c r="D890" s="60">
        <f t="shared" si="13"/>
        <v>0</v>
      </c>
      <c r="E890" s="59"/>
      <c r="F890" s="57" t="s">
        <v>51</v>
      </c>
    </row>
    <row r="891" spans="1:6">
      <c r="A891" s="57" t="s">
        <v>1894</v>
      </c>
      <c r="B891" s="57">
        <v>0</v>
      </c>
      <c r="D891" s="60">
        <f t="shared" si="13"/>
        <v>0</v>
      </c>
      <c r="E891" s="59"/>
      <c r="F891" s="57" t="s">
        <v>60</v>
      </c>
    </row>
    <row r="892" spans="1:6">
      <c r="A892" s="57" t="s">
        <v>1895</v>
      </c>
      <c r="B892" s="57">
        <v>0</v>
      </c>
      <c r="D892" s="60">
        <f t="shared" si="13"/>
        <v>0</v>
      </c>
      <c r="E892" s="59"/>
      <c r="F892" s="57" t="s">
        <v>11</v>
      </c>
    </row>
    <row r="893" spans="1:6">
      <c r="A893" s="57" t="s">
        <v>1896</v>
      </c>
      <c r="B893" s="57">
        <v>0</v>
      </c>
      <c r="D893" s="60">
        <f t="shared" si="13"/>
        <v>0</v>
      </c>
      <c r="E893" s="59"/>
      <c r="F893" s="57" t="s">
        <v>48</v>
      </c>
    </row>
    <row r="894" spans="1:6">
      <c r="A894" s="57" t="s">
        <v>1897</v>
      </c>
      <c r="B894" s="57">
        <v>0</v>
      </c>
      <c r="D894" s="60">
        <f t="shared" si="13"/>
        <v>0</v>
      </c>
      <c r="E894" s="59"/>
      <c r="F894" s="57" t="s">
        <v>2</v>
      </c>
    </row>
    <row r="895" spans="1:6">
      <c r="A895" s="57" t="s">
        <v>1898</v>
      </c>
      <c r="B895" s="57">
        <v>0</v>
      </c>
      <c r="D895" s="60">
        <f t="shared" si="13"/>
        <v>0</v>
      </c>
      <c r="E895" s="59"/>
      <c r="F895" s="57" t="s">
        <v>23</v>
      </c>
    </row>
    <row r="896" spans="1:6">
      <c r="A896" s="57" t="s">
        <v>1899</v>
      </c>
      <c r="B896" s="57">
        <v>0</v>
      </c>
      <c r="D896" s="60">
        <f t="shared" si="13"/>
        <v>0</v>
      </c>
      <c r="E896" s="59"/>
      <c r="F896" s="57" t="s">
        <v>2</v>
      </c>
    </row>
    <row r="897" spans="1:6">
      <c r="A897" s="57" t="s">
        <v>1900</v>
      </c>
      <c r="B897" s="57">
        <v>0</v>
      </c>
      <c r="D897" s="60">
        <f t="shared" si="13"/>
        <v>0</v>
      </c>
      <c r="E897" s="59"/>
      <c r="F897" s="57" t="s">
        <v>55</v>
      </c>
    </row>
    <row r="898" spans="1:6">
      <c r="A898" s="57" t="s">
        <v>1901</v>
      </c>
      <c r="B898" s="57">
        <v>0</v>
      </c>
      <c r="D898" s="60">
        <f t="shared" si="13"/>
        <v>0</v>
      </c>
      <c r="E898" s="59"/>
      <c r="F898" s="57" t="s">
        <v>48</v>
      </c>
    </row>
    <row r="899" spans="1:6">
      <c r="A899" s="57" t="s">
        <v>1915</v>
      </c>
      <c r="B899" s="57">
        <v>0</v>
      </c>
      <c r="D899" s="60">
        <f t="shared" ref="D899:D941" si="14">B899/$J$13</f>
        <v>0</v>
      </c>
      <c r="E899" s="59"/>
      <c r="F899" s="57" t="s">
        <v>31</v>
      </c>
    </row>
    <row r="900" spans="1:6">
      <c r="A900" s="57" t="s">
        <v>1902</v>
      </c>
      <c r="B900" s="57">
        <v>0</v>
      </c>
      <c r="D900" s="60">
        <f t="shared" si="14"/>
        <v>0</v>
      </c>
      <c r="E900" s="59"/>
      <c r="F900" s="57" t="s">
        <v>145</v>
      </c>
    </row>
    <row r="901" spans="1:6">
      <c r="A901" s="57" t="s">
        <v>1903</v>
      </c>
      <c r="B901" s="57">
        <v>0</v>
      </c>
      <c r="D901" s="60">
        <f t="shared" si="14"/>
        <v>0</v>
      </c>
      <c r="E901" s="59"/>
      <c r="F901" s="57" t="s">
        <v>31</v>
      </c>
    </row>
    <row r="902" spans="1:6">
      <c r="A902" s="57" t="s">
        <v>1914</v>
      </c>
      <c r="B902" s="57">
        <v>0</v>
      </c>
      <c r="D902" s="60">
        <f t="shared" si="14"/>
        <v>0</v>
      </c>
      <c r="E902" s="59"/>
      <c r="F902" s="57" t="s">
        <v>64</v>
      </c>
    </row>
    <row r="903" spans="1:6">
      <c r="A903" s="57" t="s">
        <v>1904</v>
      </c>
      <c r="B903" s="57">
        <v>0</v>
      </c>
      <c r="D903" s="60">
        <f t="shared" si="14"/>
        <v>0</v>
      </c>
      <c r="E903" s="59"/>
      <c r="F903" s="57" t="s">
        <v>7</v>
      </c>
    </row>
    <row r="904" spans="1:6">
      <c r="A904" s="57" t="s">
        <v>1905</v>
      </c>
      <c r="B904" s="57">
        <v>0</v>
      </c>
      <c r="D904" s="60">
        <f t="shared" si="14"/>
        <v>0</v>
      </c>
      <c r="E904" s="59"/>
      <c r="F904" s="57" t="s">
        <v>48</v>
      </c>
    </row>
    <row r="905" spans="1:6">
      <c r="A905" s="57" t="s">
        <v>1906</v>
      </c>
      <c r="B905" s="57">
        <v>0</v>
      </c>
      <c r="D905" s="60">
        <f t="shared" si="14"/>
        <v>0</v>
      </c>
      <c r="E905" s="59"/>
      <c r="F905" s="57" t="s">
        <v>7</v>
      </c>
    </row>
    <row r="906" spans="1:6">
      <c r="A906" s="57" t="s">
        <v>1907</v>
      </c>
      <c r="B906" s="57">
        <v>0</v>
      </c>
      <c r="D906" s="60">
        <f t="shared" si="14"/>
        <v>0</v>
      </c>
      <c r="E906" s="59"/>
      <c r="F906" s="57" t="s">
        <v>19</v>
      </c>
    </row>
    <row r="907" spans="1:6">
      <c r="A907" s="57" t="s">
        <v>1908</v>
      </c>
      <c r="B907" s="57">
        <v>0</v>
      </c>
      <c r="D907" s="60">
        <f t="shared" si="14"/>
        <v>0</v>
      </c>
      <c r="E907" s="59"/>
      <c r="F907" s="57" t="s">
        <v>4</v>
      </c>
    </row>
    <row r="908" spans="1:6">
      <c r="A908" s="57" t="s">
        <v>1909</v>
      </c>
      <c r="B908" s="57">
        <v>0</v>
      </c>
      <c r="D908" s="60">
        <f t="shared" si="14"/>
        <v>0</v>
      </c>
      <c r="E908" s="59"/>
      <c r="F908" s="57" t="s">
        <v>11</v>
      </c>
    </row>
    <row r="909" spans="1:6">
      <c r="A909" s="57" t="s">
        <v>1910</v>
      </c>
      <c r="B909" s="57">
        <v>0</v>
      </c>
      <c r="D909" s="60">
        <f t="shared" si="14"/>
        <v>0</v>
      </c>
      <c r="E909" s="59"/>
      <c r="F909" s="57" t="s">
        <v>11</v>
      </c>
    </row>
    <row r="910" spans="1:6">
      <c r="A910" s="57" t="s">
        <v>1911</v>
      </c>
      <c r="B910" s="57">
        <v>0</v>
      </c>
      <c r="D910" s="60">
        <f t="shared" si="14"/>
        <v>0</v>
      </c>
      <c r="E910" s="59"/>
      <c r="F910" s="57" t="s">
        <v>28</v>
      </c>
    </row>
    <row r="911" spans="1:6">
      <c r="A911" s="57" t="s">
        <v>1912</v>
      </c>
      <c r="B911" s="57">
        <v>0</v>
      </c>
      <c r="D911" s="60">
        <f t="shared" si="14"/>
        <v>0</v>
      </c>
      <c r="E911" s="59"/>
      <c r="F911" s="57" t="s">
        <v>64</v>
      </c>
    </row>
    <row r="912" spans="1:6">
      <c r="A912" s="57" t="s">
        <v>1913</v>
      </c>
      <c r="B912" s="57">
        <v>0</v>
      </c>
      <c r="D912" s="60">
        <f t="shared" si="14"/>
        <v>0</v>
      </c>
      <c r="E912" s="59"/>
      <c r="F912" s="57" t="s">
        <v>55</v>
      </c>
    </row>
    <row r="913" spans="1:6">
      <c r="A913" s="57" t="s">
        <v>1916</v>
      </c>
      <c r="B913" s="57">
        <v>0</v>
      </c>
      <c r="D913" s="60">
        <f t="shared" si="14"/>
        <v>0</v>
      </c>
      <c r="E913" s="59"/>
      <c r="F913" s="57" t="s">
        <v>31</v>
      </c>
    </row>
    <row r="914" spans="1:6">
      <c r="A914" s="57" t="s">
        <v>1917</v>
      </c>
      <c r="B914" s="57">
        <v>0</v>
      </c>
      <c r="D914" s="60">
        <f t="shared" si="14"/>
        <v>0</v>
      </c>
      <c r="E914" s="59"/>
      <c r="F914" s="57" t="s">
        <v>6</v>
      </c>
    </row>
    <row r="915" spans="1:6">
      <c r="A915" s="57" t="s">
        <v>1918</v>
      </c>
      <c r="B915" s="57">
        <v>0</v>
      </c>
      <c r="D915" s="60">
        <f t="shared" si="14"/>
        <v>0</v>
      </c>
      <c r="E915" s="59"/>
      <c r="F915" s="57" t="s">
        <v>16</v>
      </c>
    </row>
    <row r="916" spans="1:6">
      <c r="A916" s="57" t="s">
        <v>1919</v>
      </c>
      <c r="B916" s="57">
        <v>0</v>
      </c>
      <c r="D916" s="60">
        <f t="shared" si="14"/>
        <v>0</v>
      </c>
      <c r="E916" s="59"/>
      <c r="F916" s="57" t="s">
        <v>19</v>
      </c>
    </row>
    <row r="917" spans="1:6">
      <c r="A917" s="57" t="s">
        <v>1920</v>
      </c>
      <c r="B917" s="57">
        <v>0</v>
      </c>
      <c r="D917" s="60">
        <f t="shared" si="14"/>
        <v>0</v>
      </c>
      <c r="E917" s="59"/>
      <c r="F917" s="57" t="s">
        <v>64</v>
      </c>
    </row>
    <row r="918" spans="1:6">
      <c r="A918" s="57" t="s">
        <v>1921</v>
      </c>
      <c r="B918" s="57">
        <v>0</v>
      </c>
      <c r="D918" s="60">
        <f t="shared" si="14"/>
        <v>0</v>
      </c>
      <c r="E918" s="59"/>
      <c r="F918" s="57" t="s">
        <v>19</v>
      </c>
    </row>
    <row r="919" spans="1:6">
      <c r="A919" s="57" t="s">
        <v>1922</v>
      </c>
      <c r="B919" s="57">
        <v>0</v>
      </c>
      <c r="D919" s="60">
        <f t="shared" si="14"/>
        <v>0</v>
      </c>
      <c r="E919" s="59"/>
      <c r="F919" s="57" t="s">
        <v>7</v>
      </c>
    </row>
    <row r="920" spans="1:6">
      <c r="A920" s="57" t="s">
        <v>1923</v>
      </c>
      <c r="B920" s="57">
        <v>0</v>
      </c>
      <c r="D920" s="60">
        <f t="shared" si="14"/>
        <v>0</v>
      </c>
      <c r="E920" s="59"/>
      <c r="F920" s="57" t="s">
        <v>55</v>
      </c>
    </row>
    <row r="921" spans="1:6">
      <c r="A921" s="57" t="s">
        <v>1924</v>
      </c>
      <c r="B921" s="57">
        <v>0</v>
      </c>
      <c r="D921" s="60">
        <f t="shared" si="14"/>
        <v>0</v>
      </c>
      <c r="E921" s="59"/>
      <c r="F921" s="57" t="s">
        <v>11</v>
      </c>
    </row>
    <row r="922" spans="1:6">
      <c r="A922" s="57" t="s">
        <v>1925</v>
      </c>
      <c r="B922" s="57">
        <v>0</v>
      </c>
      <c r="D922" s="60">
        <f t="shared" si="14"/>
        <v>0</v>
      </c>
      <c r="E922" s="59"/>
      <c r="F922" s="57" t="s">
        <v>26</v>
      </c>
    </row>
    <row r="923" spans="1:6">
      <c r="A923" s="57" t="s">
        <v>1926</v>
      </c>
      <c r="B923" s="57">
        <v>0</v>
      </c>
      <c r="D923" s="60">
        <f t="shared" si="14"/>
        <v>0</v>
      </c>
      <c r="E923" s="59"/>
      <c r="F923" s="57" t="s">
        <v>55</v>
      </c>
    </row>
    <row r="924" spans="1:6">
      <c r="A924" s="57" t="s">
        <v>1927</v>
      </c>
      <c r="B924" s="57">
        <v>0</v>
      </c>
      <c r="D924" s="60">
        <f t="shared" si="14"/>
        <v>0</v>
      </c>
      <c r="E924" s="59"/>
      <c r="F924" s="57" t="s">
        <v>11</v>
      </c>
    </row>
    <row r="925" spans="1:6">
      <c r="A925" s="57" t="s">
        <v>1928</v>
      </c>
      <c r="B925" s="57">
        <v>0</v>
      </c>
      <c r="D925" s="60">
        <f t="shared" si="14"/>
        <v>0</v>
      </c>
      <c r="E925" s="59"/>
      <c r="F925" s="57" t="s">
        <v>23</v>
      </c>
    </row>
    <row r="926" spans="1:6">
      <c r="A926" s="57" t="s">
        <v>1929</v>
      </c>
      <c r="B926" s="57">
        <v>0</v>
      </c>
      <c r="D926" s="60">
        <f t="shared" si="14"/>
        <v>0</v>
      </c>
      <c r="E926" s="59"/>
      <c r="F926" s="57" t="s">
        <v>87</v>
      </c>
    </row>
    <row r="927" spans="1:6">
      <c r="A927" s="57" t="s">
        <v>1930</v>
      </c>
      <c r="B927" s="57">
        <v>0</v>
      </c>
      <c r="D927" s="60">
        <f t="shared" si="14"/>
        <v>0</v>
      </c>
      <c r="E927" s="59"/>
      <c r="F927" s="57" t="s">
        <v>19</v>
      </c>
    </row>
    <row r="928" spans="1:6">
      <c r="A928" s="57" t="s">
        <v>1931</v>
      </c>
      <c r="B928" s="57">
        <v>0</v>
      </c>
      <c r="D928" s="60">
        <f t="shared" si="14"/>
        <v>0</v>
      </c>
      <c r="E928" s="59"/>
      <c r="F928" s="57" t="s">
        <v>55</v>
      </c>
    </row>
    <row r="929" spans="1:6">
      <c r="A929" s="57" t="s">
        <v>1932</v>
      </c>
      <c r="B929" s="57">
        <v>0</v>
      </c>
      <c r="D929" s="60">
        <f t="shared" si="14"/>
        <v>0</v>
      </c>
      <c r="E929" s="59"/>
      <c r="F929" s="57" t="s">
        <v>19</v>
      </c>
    </row>
    <row r="930" spans="1:6">
      <c r="A930" s="57" t="s">
        <v>1933</v>
      </c>
      <c r="B930" s="57">
        <v>0</v>
      </c>
      <c r="D930" s="60">
        <f t="shared" si="14"/>
        <v>0</v>
      </c>
      <c r="E930" s="59"/>
      <c r="F930" s="57" t="s">
        <v>289</v>
      </c>
    </row>
    <row r="931" spans="1:6">
      <c r="A931" s="57" t="s">
        <v>1934</v>
      </c>
      <c r="B931" s="57">
        <v>0</v>
      </c>
      <c r="D931" s="60">
        <f t="shared" si="14"/>
        <v>0</v>
      </c>
      <c r="E931" s="59"/>
      <c r="F931" s="57" t="s">
        <v>11</v>
      </c>
    </row>
    <row r="932" spans="1:6">
      <c r="A932" s="57" t="s">
        <v>1935</v>
      </c>
      <c r="B932" s="57">
        <v>0</v>
      </c>
      <c r="D932" s="60">
        <f t="shared" si="14"/>
        <v>0</v>
      </c>
      <c r="E932" s="59"/>
      <c r="F932" s="57" t="s">
        <v>7</v>
      </c>
    </row>
    <row r="933" spans="1:6">
      <c r="A933" s="57" t="s">
        <v>1936</v>
      </c>
      <c r="B933" s="57">
        <v>0</v>
      </c>
      <c r="D933" s="60">
        <f t="shared" si="14"/>
        <v>0</v>
      </c>
      <c r="E933" s="59"/>
      <c r="F933" s="57" t="s">
        <v>28</v>
      </c>
    </row>
    <row r="934" spans="1:6">
      <c r="A934" s="57" t="s">
        <v>1938</v>
      </c>
      <c r="B934" s="57">
        <v>0</v>
      </c>
      <c r="D934" s="60">
        <f t="shared" si="14"/>
        <v>0</v>
      </c>
      <c r="E934" s="59"/>
      <c r="F934" s="57" t="s">
        <v>11</v>
      </c>
    </row>
    <row r="935" spans="1:6">
      <c r="A935" s="57" t="s">
        <v>1937</v>
      </c>
      <c r="B935" s="57">
        <v>0</v>
      </c>
      <c r="D935" s="60">
        <f t="shared" si="14"/>
        <v>0</v>
      </c>
      <c r="E935" s="59"/>
      <c r="F935" s="57" t="s">
        <v>2</v>
      </c>
    </row>
    <row r="936" spans="1:6">
      <c r="A936" s="57" t="s">
        <v>1939</v>
      </c>
      <c r="B936" s="57">
        <v>0</v>
      </c>
      <c r="D936" s="60">
        <f t="shared" si="14"/>
        <v>0</v>
      </c>
      <c r="E936" s="59"/>
      <c r="F936" s="57" t="s">
        <v>60</v>
      </c>
    </row>
    <row r="937" spans="1:6">
      <c r="A937" s="57" t="s">
        <v>1940</v>
      </c>
      <c r="B937" s="57">
        <v>0</v>
      </c>
      <c r="D937" s="60">
        <f t="shared" si="14"/>
        <v>0</v>
      </c>
      <c r="E937" s="59"/>
      <c r="F937" s="57" t="s">
        <v>92</v>
      </c>
    </row>
    <row r="938" spans="1:6">
      <c r="A938" s="57" t="s">
        <v>1941</v>
      </c>
      <c r="B938" s="57">
        <v>0</v>
      </c>
      <c r="D938" s="60">
        <f t="shared" si="14"/>
        <v>0</v>
      </c>
      <c r="E938" s="59"/>
      <c r="F938" s="57" t="s">
        <v>55</v>
      </c>
    </row>
    <row r="939" spans="1:6">
      <c r="A939" s="57" t="s">
        <v>1942</v>
      </c>
      <c r="B939" s="57">
        <v>0</v>
      </c>
      <c r="D939" s="60">
        <f t="shared" si="14"/>
        <v>0</v>
      </c>
      <c r="E939" s="59"/>
      <c r="F939" s="57" t="s">
        <v>19</v>
      </c>
    </row>
    <row r="940" spans="1:6">
      <c r="A940" s="57" t="s">
        <v>1944</v>
      </c>
      <c r="B940" s="57">
        <v>0</v>
      </c>
      <c r="D940" s="60">
        <f t="shared" si="14"/>
        <v>0</v>
      </c>
      <c r="E940" s="59"/>
      <c r="F940" s="57" t="s">
        <v>55</v>
      </c>
    </row>
    <row r="941" spans="1:6">
      <c r="A941" s="57" t="s">
        <v>1943</v>
      </c>
      <c r="B941" s="57">
        <v>0</v>
      </c>
      <c r="D941" s="60">
        <f t="shared" si="14"/>
        <v>0</v>
      </c>
      <c r="E941" s="59"/>
      <c r="F941" s="57" t="s">
        <v>87</v>
      </c>
    </row>
  </sheetData>
  <autoFilter ref="A1:F1"/>
  <sortState ref="A2:E941">
    <sortCondition descending="1" ref="C2:C941"/>
    <sortCondition descending="1" ref="B2:B941"/>
    <sortCondition ref="A2:A941"/>
  </sortState>
  <mergeCells count="2">
    <mergeCell ref="K9:L9"/>
    <mergeCell ref="K10:L1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4" workbookViewId="0">
      <selection activeCell="H37" sqref="H37"/>
    </sheetView>
  </sheetViews>
  <sheetFormatPr baseColWidth="10" defaultRowHeight="15" x14ac:dyDescent="0"/>
  <cols>
    <col min="1" max="1" width="11" customWidth="1"/>
    <col min="2" max="2" width="17" customWidth="1"/>
    <col min="3" max="3" width="9.83203125" customWidth="1"/>
    <col min="4" max="4" width="9.33203125" customWidth="1"/>
    <col min="5" max="5" width="17" customWidth="1"/>
    <col min="6" max="6" width="9.83203125" customWidth="1"/>
    <col min="7" max="7" width="4.5" customWidth="1"/>
    <col min="8" max="9" width="21.6640625" bestFit="1" customWidth="1"/>
    <col min="13" max="13" width="13.1640625" bestFit="1" customWidth="1"/>
    <col min="14" max="14" width="14.83203125" customWidth="1"/>
  </cols>
  <sheetData>
    <row r="1" spans="1:15">
      <c r="J1" t="s">
        <v>2018</v>
      </c>
    </row>
    <row r="2" spans="1:15">
      <c r="J2" t="s">
        <v>2017</v>
      </c>
    </row>
    <row r="3" spans="1:15" ht="16" thickBot="1">
      <c r="B3" s="118" t="s">
        <v>2016</v>
      </c>
    </row>
    <row r="4" spans="1:15">
      <c r="B4" t="s">
        <v>2015</v>
      </c>
      <c r="E4" t="s">
        <v>2020</v>
      </c>
      <c r="H4" t="s">
        <v>2014</v>
      </c>
      <c r="I4" t="s">
        <v>2021</v>
      </c>
      <c r="K4" s="122" t="s">
        <v>2013</v>
      </c>
      <c r="L4" s="121" t="s">
        <v>1002</v>
      </c>
      <c r="M4" s="120">
        <f>'Eleicoes DF RJ'!J13</f>
        <v>165558.02173913043</v>
      </c>
      <c r="N4" s="119" t="s">
        <v>2012</v>
      </c>
    </row>
    <row r="5" spans="1:15">
      <c r="A5" s="118" t="s">
        <v>2011</v>
      </c>
      <c r="B5" t="s">
        <v>2010</v>
      </c>
      <c r="C5" t="s">
        <v>2009</v>
      </c>
      <c r="D5" t="s">
        <v>2008</v>
      </c>
      <c r="E5" t="s">
        <v>2010</v>
      </c>
      <c r="F5" t="s">
        <v>2009</v>
      </c>
      <c r="G5" t="s">
        <v>2008</v>
      </c>
      <c r="K5" s="117" t="s">
        <v>2007</v>
      </c>
      <c r="L5" s="31" t="s">
        <v>2006</v>
      </c>
      <c r="M5" s="31" t="s">
        <v>2005</v>
      </c>
      <c r="N5" s="116" t="s">
        <v>2004</v>
      </c>
    </row>
    <row r="6" spans="1:15">
      <c r="A6" s="107" t="s">
        <v>11</v>
      </c>
      <c r="B6" s="1">
        <v>68531</v>
      </c>
      <c r="C6" s="1"/>
      <c r="D6" s="1">
        <v>98788</v>
      </c>
      <c r="E6" s="1">
        <v>1</v>
      </c>
      <c r="F6" s="1"/>
      <c r="G6" s="1">
        <v>60</v>
      </c>
      <c r="H6" s="1">
        <v>167319</v>
      </c>
      <c r="I6" s="1">
        <v>61</v>
      </c>
      <c r="K6" s="41">
        <f>E6+F6</f>
        <v>1</v>
      </c>
      <c r="L6" s="113">
        <f>B6+C6</f>
        <v>68531</v>
      </c>
      <c r="M6" s="112">
        <f>K6*$M$4</f>
        <v>165558.02173913043</v>
      </c>
      <c r="N6" s="114">
        <f>M6-H6</f>
        <v>-1760.9782608695677</v>
      </c>
      <c r="O6" s="2">
        <f>H6/I6</f>
        <v>2742.9344262295081</v>
      </c>
    </row>
    <row r="7" spans="1:15">
      <c r="A7" s="107" t="s">
        <v>31</v>
      </c>
      <c r="B7" s="1"/>
      <c r="C7" s="1">
        <v>47370</v>
      </c>
      <c r="D7" s="1">
        <v>159245</v>
      </c>
      <c r="E7" s="1"/>
      <c r="F7" s="1">
        <v>1</v>
      </c>
      <c r="G7" s="1">
        <v>40</v>
      </c>
      <c r="H7" s="1">
        <v>206615</v>
      </c>
      <c r="I7" s="1">
        <v>41</v>
      </c>
      <c r="K7" s="41">
        <f>E7+F7</f>
        <v>1</v>
      </c>
      <c r="L7" s="113">
        <f>B7+C7</f>
        <v>47370</v>
      </c>
      <c r="M7" s="112">
        <f>K7*$M$4</f>
        <v>165558.02173913043</v>
      </c>
      <c r="N7" s="111">
        <f>M7-H7</f>
        <v>-41056.978260869568</v>
      </c>
      <c r="O7" s="2">
        <f t="shared" ref="O7:O38" si="0">H7/I7</f>
        <v>5039.3902439024387</v>
      </c>
    </row>
    <row r="8" spans="1:15">
      <c r="A8" s="107" t="s">
        <v>48</v>
      </c>
      <c r="B8" s="1"/>
      <c r="C8" s="1"/>
      <c r="D8" s="1">
        <v>102406</v>
      </c>
      <c r="E8" s="1"/>
      <c r="F8" s="1"/>
      <c r="G8" s="1">
        <v>56</v>
      </c>
      <c r="H8" s="1">
        <v>102406</v>
      </c>
      <c r="I8" s="1">
        <v>56</v>
      </c>
      <c r="K8" s="41">
        <f>E8+F8</f>
        <v>0</v>
      </c>
      <c r="L8" s="113">
        <f>B8+C8</f>
        <v>0</v>
      </c>
      <c r="M8" s="112">
        <f>K8*$M$4</f>
        <v>0</v>
      </c>
      <c r="N8" s="111">
        <f>M8-H8</f>
        <v>-102406</v>
      </c>
      <c r="O8" s="2">
        <f t="shared" si="0"/>
        <v>1828.6785714285713</v>
      </c>
    </row>
    <row r="9" spans="1:15">
      <c r="A9" s="107" t="s">
        <v>6</v>
      </c>
      <c r="B9" s="1">
        <v>798626</v>
      </c>
      <c r="C9" s="1">
        <v>153926</v>
      </c>
      <c r="D9" s="1">
        <v>229651</v>
      </c>
      <c r="E9" s="1">
        <v>5</v>
      </c>
      <c r="F9" s="1">
        <v>3</v>
      </c>
      <c r="G9" s="1">
        <v>23</v>
      </c>
      <c r="H9" s="1">
        <v>1182203</v>
      </c>
      <c r="I9" s="1">
        <v>31</v>
      </c>
      <c r="K9" s="41">
        <f>E9+F9</f>
        <v>8</v>
      </c>
      <c r="L9" s="113">
        <f>B9+C9</f>
        <v>952552</v>
      </c>
      <c r="M9" s="112">
        <f>K9*$M$4</f>
        <v>1324464.1739130435</v>
      </c>
      <c r="N9" s="115">
        <f>M9-H9</f>
        <v>142261.17391304346</v>
      </c>
      <c r="O9" s="2">
        <f t="shared" si="0"/>
        <v>38135.580645161288</v>
      </c>
    </row>
    <row r="10" spans="1:15">
      <c r="A10" s="107" t="s">
        <v>16</v>
      </c>
      <c r="B10" s="1">
        <v>561368</v>
      </c>
      <c r="C10" s="1">
        <v>58825</v>
      </c>
      <c r="D10" s="1">
        <v>12179</v>
      </c>
      <c r="E10" s="1">
        <v>2</v>
      </c>
      <c r="F10" s="1">
        <v>1</v>
      </c>
      <c r="G10" s="1">
        <v>14</v>
      </c>
      <c r="H10" s="1">
        <v>632372</v>
      </c>
      <c r="I10" s="1">
        <v>17</v>
      </c>
      <c r="K10" s="41">
        <f>E10+F10</f>
        <v>3</v>
      </c>
      <c r="L10" s="113">
        <f>B10+C10</f>
        <v>620193</v>
      </c>
      <c r="M10" s="112">
        <f>K10*$M$4</f>
        <v>496674.0652173913</v>
      </c>
      <c r="N10" s="111">
        <f>M10-H10</f>
        <v>-135697.9347826087</v>
      </c>
      <c r="O10" s="2">
        <f t="shared" si="0"/>
        <v>37198.352941176468</v>
      </c>
    </row>
    <row r="11" spans="1:15">
      <c r="A11" s="107" t="s">
        <v>28</v>
      </c>
      <c r="B11" s="1"/>
      <c r="C11" s="1"/>
      <c r="D11" s="1">
        <v>33513</v>
      </c>
      <c r="E11" s="1"/>
      <c r="F11" s="1"/>
      <c r="G11" s="1">
        <v>14</v>
      </c>
      <c r="H11" s="1">
        <v>33513</v>
      </c>
      <c r="I11" s="1">
        <v>14</v>
      </c>
      <c r="K11" s="41">
        <f>E11+F11</f>
        <v>0</v>
      </c>
      <c r="L11" s="113">
        <f>B11+C11</f>
        <v>0</v>
      </c>
      <c r="M11" s="112">
        <f>K11*$M$4</f>
        <v>0</v>
      </c>
      <c r="N11" s="111">
        <f>M11-H11</f>
        <v>-33513</v>
      </c>
      <c r="O11" s="2">
        <f t="shared" si="0"/>
        <v>2393.7857142857142</v>
      </c>
    </row>
    <row r="12" spans="1:15">
      <c r="A12" s="107" t="s">
        <v>2</v>
      </c>
      <c r="B12" s="1">
        <v>400685</v>
      </c>
      <c r="C12" s="1">
        <v>180248</v>
      </c>
      <c r="D12" s="1">
        <v>440734</v>
      </c>
      <c r="E12" s="1">
        <v>2</v>
      </c>
      <c r="F12" s="1">
        <v>4</v>
      </c>
      <c r="G12" s="1">
        <v>53</v>
      </c>
      <c r="H12" s="1">
        <v>1021667</v>
      </c>
      <c r="I12" s="1">
        <v>59</v>
      </c>
      <c r="K12" s="41">
        <f>E12+F12</f>
        <v>6</v>
      </c>
      <c r="L12" s="113">
        <f>B12+C12</f>
        <v>580933</v>
      </c>
      <c r="M12" s="112">
        <f>K12*$M$4</f>
        <v>993348.13043478259</v>
      </c>
      <c r="N12" s="114">
        <f>M12-H12</f>
        <v>-28318.869565217406</v>
      </c>
      <c r="O12" s="2">
        <f t="shared" si="0"/>
        <v>17316.389830508473</v>
      </c>
    </row>
    <row r="13" spans="1:15">
      <c r="A13" s="107" t="s">
        <v>7</v>
      </c>
      <c r="B13" s="1">
        <v>225773</v>
      </c>
      <c r="C13" s="1"/>
      <c r="D13" s="1">
        <v>138479</v>
      </c>
      <c r="E13" s="1">
        <v>2</v>
      </c>
      <c r="F13" s="1"/>
      <c r="G13" s="1">
        <v>53</v>
      </c>
      <c r="H13" s="1">
        <v>364252</v>
      </c>
      <c r="I13" s="1">
        <v>55</v>
      </c>
      <c r="K13" s="41">
        <f>E13+F13</f>
        <v>2</v>
      </c>
      <c r="L13" s="113">
        <f>B13+C13</f>
        <v>225773</v>
      </c>
      <c r="M13" s="112">
        <f>K13*$M$4</f>
        <v>331116.04347826086</v>
      </c>
      <c r="N13" s="111">
        <f>M13-H13</f>
        <v>-33135.956521739135</v>
      </c>
      <c r="O13" s="2">
        <f t="shared" si="0"/>
        <v>6622.7636363636366</v>
      </c>
    </row>
    <row r="14" spans="1:15">
      <c r="A14" s="107" t="s">
        <v>60</v>
      </c>
      <c r="B14" s="1"/>
      <c r="C14" s="1"/>
      <c r="D14" s="1">
        <v>108638</v>
      </c>
      <c r="E14" s="1"/>
      <c r="F14" s="1"/>
      <c r="G14" s="1">
        <v>32</v>
      </c>
      <c r="H14" s="1">
        <v>108638</v>
      </c>
      <c r="I14" s="1">
        <v>32</v>
      </c>
      <c r="K14" s="41">
        <f>E14+F14</f>
        <v>0</v>
      </c>
      <c r="L14" s="113">
        <f>B14+C14</f>
        <v>0</v>
      </c>
      <c r="M14" s="112">
        <f>K14*$M$4</f>
        <v>0</v>
      </c>
      <c r="N14" s="111">
        <f>M14-H14</f>
        <v>-108638</v>
      </c>
      <c r="O14" s="2">
        <f t="shared" si="0"/>
        <v>3394.9375</v>
      </c>
    </row>
    <row r="15" spans="1:15">
      <c r="A15" s="107" t="s">
        <v>9</v>
      </c>
      <c r="B15" s="1">
        <v>82236</v>
      </c>
      <c r="C15" s="1"/>
      <c r="D15" s="1">
        <v>79954</v>
      </c>
      <c r="E15" s="1">
        <v>1</v>
      </c>
      <c r="F15" s="1"/>
      <c r="G15" s="1">
        <v>29</v>
      </c>
      <c r="H15" s="1">
        <v>162190</v>
      </c>
      <c r="I15" s="1">
        <v>30</v>
      </c>
      <c r="K15" s="41">
        <f>E15+F15</f>
        <v>1</v>
      </c>
      <c r="L15" s="113">
        <f>B15+C15</f>
        <v>82236</v>
      </c>
      <c r="M15" s="112">
        <f>K15*$M$4</f>
        <v>165558.02173913043</v>
      </c>
      <c r="N15" s="111">
        <f>M15-H15</f>
        <v>3368.0217391304323</v>
      </c>
      <c r="O15" s="2">
        <f t="shared" si="0"/>
        <v>5406.333333333333</v>
      </c>
    </row>
    <row r="16" spans="1:15">
      <c r="A16" s="107" t="s">
        <v>21</v>
      </c>
      <c r="B16" s="1"/>
      <c r="C16" s="1"/>
      <c r="D16" s="1">
        <v>47168</v>
      </c>
      <c r="E16" s="1"/>
      <c r="F16" s="1"/>
      <c r="G16" s="1">
        <v>8</v>
      </c>
      <c r="H16" s="1">
        <v>47168</v>
      </c>
      <c r="I16" s="1">
        <v>8</v>
      </c>
      <c r="K16" s="41">
        <f>E16+F16</f>
        <v>0</v>
      </c>
      <c r="L16" s="113">
        <f>B16+C16</f>
        <v>0</v>
      </c>
      <c r="M16" s="112">
        <f>K16*$M$4</f>
        <v>0</v>
      </c>
      <c r="N16" s="111">
        <f>M16-H16</f>
        <v>-47168</v>
      </c>
      <c r="O16" s="2">
        <f t="shared" si="0"/>
        <v>5896</v>
      </c>
    </row>
    <row r="17" spans="1:15">
      <c r="A17" s="107" t="s">
        <v>185</v>
      </c>
      <c r="B17" s="1">
        <v>301737</v>
      </c>
      <c r="C17" s="1">
        <v>161846</v>
      </c>
      <c r="D17" s="1">
        <v>86151</v>
      </c>
      <c r="E17" s="1">
        <v>3</v>
      </c>
      <c r="F17" s="1">
        <v>3</v>
      </c>
      <c r="G17" s="1">
        <v>13</v>
      </c>
      <c r="H17" s="1">
        <v>549734</v>
      </c>
      <c r="I17" s="1">
        <v>19</v>
      </c>
      <c r="K17" s="41">
        <f>E17+F17</f>
        <v>6</v>
      </c>
      <c r="L17" s="113">
        <f>B17+C17</f>
        <v>463583</v>
      </c>
      <c r="M17" s="112">
        <f>K17*$M$4</f>
        <v>993348.13043478259</v>
      </c>
      <c r="N17" s="115">
        <f>M17-H17</f>
        <v>443614.13043478259</v>
      </c>
      <c r="O17" s="2">
        <f t="shared" si="0"/>
        <v>28933.36842105263</v>
      </c>
    </row>
    <row r="18" spans="1:15">
      <c r="A18" s="107" t="s">
        <v>26</v>
      </c>
      <c r="B18" s="1">
        <v>106398</v>
      </c>
      <c r="C18" s="1"/>
      <c r="D18" s="1">
        <v>102145</v>
      </c>
      <c r="E18" s="1">
        <v>1</v>
      </c>
      <c r="F18" s="1"/>
      <c r="G18" s="1">
        <v>37</v>
      </c>
      <c r="H18" s="1">
        <v>208543</v>
      </c>
      <c r="I18" s="1">
        <v>38</v>
      </c>
      <c r="K18" s="41">
        <f>E18+F18</f>
        <v>1</v>
      </c>
      <c r="L18" s="113">
        <f>B18+C18</f>
        <v>106398</v>
      </c>
      <c r="M18" s="112">
        <f>K18*$M$4</f>
        <v>165558.02173913043</v>
      </c>
      <c r="N18" s="111">
        <f>M18-H18</f>
        <v>-42984.978260869568</v>
      </c>
      <c r="O18" s="2">
        <f t="shared" si="0"/>
        <v>5487.9736842105267</v>
      </c>
    </row>
    <row r="19" spans="1:15">
      <c r="A19" s="107" t="s">
        <v>55</v>
      </c>
      <c r="B19" s="1"/>
      <c r="C19" s="1">
        <v>33221</v>
      </c>
      <c r="D19" s="1">
        <v>83557</v>
      </c>
      <c r="E19" s="1"/>
      <c r="F19" s="1">
        <v>1</v>
      </c>
      <c r="G19" s="1">
        <v>36</v>
      </c>
      <c r="H19" s="1">
        <v>116778</v>
      </c>
      <c r="I19" s="1">
        <v>37</v>
      </c>
      <c r="K19" s="41">
        <f>E19+F19</f>
        <v>1</v>
      </c>
      <c r="L19" s="113">
        <f>B19+C19</f>
        <v>33221</v>
      </c>
      <c r="M19" s="112">
        <f>K19*$M$4</f>
        <v>165558.02173913043</v>
      </c>
      <c r="N19" s="111">
        <f>M19-H19</f>
        <v>48780.021739130432</v>
      </c>
      <c r="O19" s="2">
        <f t="shared" si="0"/>
        <v>3156.1621621621621</v>
      </c>
    </row>
    <row r="20" spans="1:15">
      <c r="A20" s="107" t="s">
        <v>64</v>
      </c>
      <c r="B20" s="1"/>
      <c r="C20" s="1"/>
      <c r="D20" s="1">
        <v>137984</v>
      </c>
      <c r="E20" s="1"/>
      <c r="F20" s="1"/>
      <c r="G20" s="1">
        <v>35</v>
      </c>
      <c r="H20" s="1">
        <v>137984</v>
      </c>
      <c r="I20" s="1">
        <v>35</v>
      </c>
      <c r="K20" s="41">
        <f>E20+F20</f>
        <v>0</v>
      </c>
      <c r="L20" s="113">
        <f>B20+C20</f>
        <v>0</v>
      </c>
      <c r="M20" s="112">
        <f>K20*$M$4</f>
        <v>0</v>
      </c>
      <c r="N20" s="111">
        <f>M20-H20</f>
        <v>-137984</v>
      </c>
      <c r="O20" s="2">
        <f t="shared" si="0"/>
        <v>3942.4</v>
      </c>
    </row>
    <row r="21" spans="1:15">
      <c r="A21" s="107" t="s">
        <v>4</v>
      </c>
      <c r="B21" s="1">
        <v>340734</v>
      </c>
      <c r="C21" s="1">
        <v>49831</v>
      </c>
      <c r="D21" s="1">
        <v>96293</v>
      </c>
      <c r="E21" s="1">
        <v>2</v>
      </c>
      <c r="F21" s="1">
        <v>1</v>
      </c>
      <c r="G21" s="1">
        <v>40</v>
      </c>
      <c r="H21" s="1">
        <v>486858</v>
      </c>
      <c r="I21" s="1">
        <v>43</v>
      </c>
      <c r="K21" s="41">
        <f>E21+F21</f>
        <v>3</v>
      </c>
      <c r="L21" s="113">
        <f>B21+C21</f>
        <v>390565</v>
      </c>
      <c r="M21" s="112">
        <f>K21*$M$4</f>
        <v>496674.0652173913</v>
      </c>
      <c r="N21" s="111">
        <f>M21-H21</f>
        <v>9816.0652173912968</v>
      </c>
      <c r="O21" s="2">
        <f t="shared" si="0"/>
        <v>11322.279069767443</v>
      </c>
    </row>
    <row r="22" spans="1:15">
      <c r="A22" s="107" t="s">
        <v>14</v>
      </c>
      <c r="B22" s="1">
        <v>87003</v>
      </c>
      <c r="C22" s="1">
        <v>187864</v>
      </c>
      <c r="D22" s="1">
        <v>252517</v>
      </c>
      <c r="E22" s="1">
        <v>1</v>
      </c>
      <c r="F22" s="1">
        <v>4</v>
      </c>
      <c r="G22" s="1">
        <v>31</v>
      </c>
      <c r="H22" s="1">
        <v>527384</v>
      </c>
      <c r="I22" s="1">
        <v>36</v>
      </c>
      <c r="K22" s="41">
        <f>E22+F22</f>
        <v>5</v>
      </c>
      <c r="L22" s="113">
        <f>B22+C22</f>
        <v>274867</v>
      </c>
      <c r="M22" s="112">
        <f>K22*$M$4</f>
        <v>827790.1086956521</v>
      </c>
      <c r="N22" s="115">
        <f>M22-H22</f>
        <v>300406.1086956521</v>
      </c>
      <c r="O22" s="2">
        <f t="shared" si="0"/>
        <v>14649.555555555555</v>
      </c>
    </row>
    <row r="23" spans="1:15">
      <c r="A23" s="107" t="s">
        <v>43</v>
      </c>
      <c r="B23" s="1">
        <v>81817</v>
      </c>
      <c r="C23" s="1">
        <v>48874</v>
      </c>
      <c r="D23" s="1">
        <v>95514</v>
      </c>
      <c r="E23" s="1">
        <v>1</v>
      </c>
      <c r="F23" s="1">
        <v>1</v>
      </c>
      <c r="G23" s="1">
        <v>8</v>
      </c>
      <c r="H23" s="1">
        <v>226205</v>
      </c>
      <c r="I23" s="1">
        <v>10</v>
      </c>
      <c r="K23" s="41">
        <f>E23+F23</f>
        <v>2</v>
      </c>
      <c r="L23" s="113">
        <f>B23+C23</f>
        <v>130691</v>
      </c>
      <c r="M23" s="112">
        <f>K23*$M$4</f>
        <v>331116.04347826086</v>
      </c>
      <c r="N23" s="114">
        <f>M23-H23</f>
        <v>104911.04347826086</v>
      </c>
      <c r="O23" s="2">
        <f t="shared" si="0"/>
        <v>22620.5</v>
      </c>
    </row>
    <row r="24" spans="1:15">
      <c r="A24" s="107" t="s">
        <v>78</v>
      </c>
      <c r="B24" s="1"/>
      <c r="C24" s="1"/>
      <c r="D24" s="1">
        <v>26862</v>
      </c>
      <c r="E24" s="1"/>
      <c r="F24" s="1"/>
      <c r="G24" s="1">
        <v>16</v>
      </c>
      <c r="H24" s="1">
        <v>26862</v>
      </c>
      <c r="I24" s="1">
        <v>16</v>
      </c>
      <c r="K24" s="41">
        <f>E24+F24</f>
        <v>0</v>
      </c>
      <c r="L24" s="113">
        <f>B24+C24</f>
        <v>0</v>
      </c>
      <c r="M24" s="112">
        <f>K24*$M$4</f>
        <v>0</v>
      </c>
      <c r="N24" s="111">
        <f>M24-H24</f>
        <v>-26862</v>
      </c>
      <c r="O24" s="2">
        <f t="shared" si="0"/>
        <v>1678.875</v>
      </c>
    </row>
    <row r="25" spans="1:15">
      <c r="A25" s="107" t="s">
        <v>63</v>
      </c>
      <c r="B25" s="1"/>
      <c r="C25" s="1"/>
      <c r="D25" s="1">
        <v>8311</v>
      </c>
      <c r="E25" s="1"/>
      <c r="F25" s="1"/>
      <c r="G25" s="1">
        <v>8</v>
      </c>
      <c r="H25" s="1">
        <v>8311</v>
      </c>
      <c r="I25" s="1">
        <v>8</v>
      </c>
      <c r="K25" s="41">
        <f>E25+F25</f>
        <v>0</v>
      </c>
      <c r="L25" s="113">
        <f>B25+C25</f>
        <v>0</v>
      </c>
      <c r="M25" s="112">
        <f>K25*$M$4</f>
        <v>0</v>
      </c>
      <c r="N25" s="114">
        <f>M25-H25</f>
        <v>-8311</v>
      </c>
      <c r="O25" s="2">
        <f t="shared" si="0"/>
        <v>1038.875</v>
      </c>
    </row>
    <row r="26" spans="1:15">
      <c r="A26" s="107" t="s">
        <v>145</v>
      </c>
      <c r="B26" s="1"/>
      <c r="C26" s="1">
        <v>93818</v>
      </c>
      <c r="D26" s="1">
        <v>115743</v>
      </c>
      <c r="E26" s="1"/>
      <c r="F26" s="1">
        <v>2</v>
      </c>
      <c r="G26" s="1">
        <v>28</v>
      </c>
      <c r="H26" s="1">
        <v>209561</v>
      </c>
      <c r="I26" s="1">
        <v>30</v>
      </c>
      <c r="K26" s="41">
        <f>E26+F26</f>
        <v>2</v>
      </c>
      <c r="L26" s="113">
        <f>B26+C26</f>
        <v>93818</v>
      </c>
      <c r="M26" s="112">
        <f>K26*$M$4</f>
        <v>331116.04347826086</v>
      </c>
      <c r="N26" s="111">
        <f>M26-H26</f>
        <v>121555.04347826086</v>
      </c>
      <c r="O26" s="2">
        <f t="shared" si="0"/>
        <v>6985.3666666666668</v>
      </c>
    </row>
    <row r="27" spans="1:15">
      <c r="A27" s="107" t="s">
        <v>151</v>
      </c>
      <c r="B27" s="1"/>
      <c r="C27" s="1"/>
      <c r="D27" s="1">
        <v>99158</v>
      </c>
      <c r="E27" s="1"/>
      <c r="F27" s="1"/>
      <c r="G27" s="1">
        <v>55</v>
      </c>
      <c r="H27" s="1">
        <v>99158</v>
      </c>
      <c r="I27" s="1">
        <v>55</v>
      </c>
      <c r="K27" s="41">
        <f>E27+F27</f>
        <v>0</v>
      </c>
      <c r="L27" s="113">
        <f>B27+C27</f>
        <v>0</v>
      </c>
      <c r="M27" s="112">
        <f>K27*$M$4</f>
        <v>0</v>
      </c>
      <c r="N27" s="111">
        <f>M27-H27</f>
        <v>-99158</v>
      </c>
      <c r="O27" s="2">
        <f t="shared" si="0"/>
        <v>1802.8727272727272</v>
      </c>
    </row>
    <row r="28" spans="1:15">
      <c r="A28" s="107" t="s">
        <v>51</v>
      </c>
      <c r="B28" s="1"/>
      <c r="C28" s="1"/>
      <c r="D28" s="1">
        <v>30118</v>
      </c>
      <c r="E28" s="1"/>
      <c r="F28" s="1"/>
      <c r="G28" s="1">
        <v>15</v>
      </c>
      <c r="H28" s="1">
        <v>30118</v>
      </c>
      <c r="I28" s="1">
        <v>15</v>
      </c>
      <c r="K28" s="41">
        <f>E28+F28</f>
        <v>0</v>
      </c>
      <c r="L28" s="113">
        <f>B28+C28</f>
        <v>0</v>
      </c>
      <c r="M28" s="112">
        <f>K28*$M$4</f>
        <v>0</v>
      </c>
      <c r="N28" s="111">
        <f>M28-H28</f>
        <v>-30118</v>
      </c>
      <c r="O28" s="2">
        <f t="shared" si="0"/>
        <v>2007.8666666666666</v>
      </c>
    </row>
    <row r="29" spans="1:15">
      <c r="A29" s="107" t="s">
        <v>289</v>
      </c>
      <c r="B29" s="1">
        <v>85449</v>
      </c>
      <c r="C29" s="1">
        <v>58409</v>
      </c>
      <c r="D29" s="1">
        <v>23059</v>
      </c>
      <c r="E29" s="1">
        <v>1</v>
      </c>
      <c r="F29" s="1">
        <v>1</v>
      </c>
      <c r="G29" s="1">
        <v>6</v>
      </c>
      <c r="H29" s="1">
        <v>166917</v>
      </c>
      <c r="I29" s="1">
        <v>8</v>
      </c>
      <c r="K29" s="41">
        <f>E29+F29</f>
        <v>2</v>
      </c>
      <c r="L29" s="113">
        <f>B29+C29</f>
        <v>143858</v>
      </c>
      <c r="M29" s="112">
        <f>K29*$M$4</f>
        <v>331116.04347826086</v>
      </c>
      <c r="N29" s="111">
        <f>M29-H29</f>
        <v>164199.04347826086</v>
      </c>
      <c r="O29" s="2">
        <f t="shared" si="0"/>
        <v>20864.625</v>
      </c>
    </row>
    <row r="30" spans="1:15">
      <c r="A30" s="107" t="s">
        <v>23</v>
      </c>
      <c r="B30" s="1"/>
      <c r="C30" s="1"/>
      <c r="D30" s="1">
        <v>61429</v>
      </c>
      <c r="E30" s="1"/>
      <c r="F30" s="1"/>
      <c r="G30" s="1">
        <v>29</v>
      </c>
      <c r="H30" s="1">
        <v>61429</v>
      </c>
      <c r="I30" s="1">
        <v>29</v>
      </c>
      <c r="K30" s="41">
        <f>E30+F30</f>
        <v>0</v>
      </c>
      <c r="L30" s="113">
        <f>B30+C30</f>
        <v>0</v>
      </c>
      <c r="M30" s="112">
        <f>K30*$M$4</f>
        <v>0</v>
      </c>
      <c r="N30" s="111">
        <f>M30-H30</f>
        <v>-61429</v>
      </c>
      <c r="O30" s="2">
        <f t="shared" si="0"/>
        <v>2118.2413793103447</v>
      </c>
    </row>
    <row r="31" spans="1:15">
      <c r="A31" s="107" t="s">
        <v>87</v>
      </c>
      <c r="B31" s="1"/>
      <c r="C31" s="1">
        <v>26526</v>
      </c>
      <c r="D31" s="1">
        <v>24025</v>
      </c>
      <c r="E31" s="1"/>
      <c r="F31" s="1">
        <v>1</v>
      </c>
      <c r="G31" s="1">
        <v>28</v>
      </c>
      <c r="H31" s="1">
        <v>50551</v>
      </c>
      <c r="I31" s="1">
        <v>29</v>
      </c>
      <c r="K31" s="41">
        <f>E31+F31</f>
        <v>1</v>
      </c>
      <c r="L31" s="113">
        <f>B31+C31</f>
        <v>26526</v>
      </c>
      <c r="M31" s="112">
        <f>K31*$M$4</f>
        <v>165558.02173913043</v>
      </c>
      <c r="N31" s="111">
        <f>M31-H31</f>
        <v>115007.02173913043</v>
      </c>
      <c r="O31" s="2">
        <f t="shared" si="0"/>
        <v>1743.1379310344828</v>
      </c>
    </row>
    <row r="32" spans="1:15">
      <c r="A32" s="107" t="s">
        <v>19</v>
      </c>
      <c r="B32" s="1"/>
      <c r="C32" s="1">
        <v>53167</v>
      </c>
      <c r="D32" s="1">
        <v>21501</v>
      </c>
      <c r="E32" s="1"/>
      <c r="F32" s="1">
        <v>1</v>
      </c>
      <c r="G32" s="1">
        <v>14</v>
      </c>
      <c r="H32" s="1">
        <v>74668</v>
      </c>
      <c r="I32" s="1">
        <v>15</v>
      </c>
      <c r="K32" s="41">
        <f>E32+F32</f>
        <v>1</v>
      </c>
      <c r="L32" s="113">
        <f>B32+C32</f>
        <v>53167</v>
      </c>
      <c r="M32" s="112">
        <f>K32*$M$4</f>
        <v>165558.02173913043</v>
      </c>
      <c r="N32" s="111">
        <f>M32-H32</f>
        <v>90890.021739130432</v>
      </c>
      <c r="O32" s="2">
        <f t="shared" si="0"/>
        <v>4977.8666666666668</v>
      </c>
    </row>
    <row r="33" spans="1:15">
      <c r="A33" s="107" t="s">
        <v>324</v>
      </c>
      <c r="B33" s="1"/>
      <c r="C33" s="1"/>
      <c r="D33" s="1">
        <v>3296</v>
      </c>
      <c r="E33" s="1"/>
      <c r="F33" s="1"/>
      <c r="G33" s="1">
        <v>2</v>
      </c>
      <c r="H33" s="1">
        <v>3296</v>
      </c>
      <c r="I33" s="1">
        <v>2</v>
      </c>
      <c r="K33" s="41">
        <f>E33+F33</f>
        <v>0</v>
      </c>
      <c r="L33" s="113">
        <f>B33+C33</f>
        <v>0</v>
      </c>
      <c r="M33" s="112">
        <f>K33*$M$4</f>
        <v>0</v>
      </c>
      <c r="N33" s="111">
        <f>M33-H33</f>
        <v>-3296</v>
      </c>
      <c r="O33" s="2">
        <f t="shared" si="0"/>
        <v>1648</v>
      </c>
    </row>
    <row r="34" spans="1:15">
      <c r="A34" s="107" t="s">
        <v>92</v>
      </c>
      <c r="B34" s="1"/>
      <c r="C34" s="1"/>
      <c r="D34" s="1">
        <v>9729</v>
      </c>
      <c r="E34" s="1"/>
      <c r="F34" s="1"/>
      <c r="G34" s="1">
        <v>2</v>
      </c>
      <c r="H34" s="1">
        <v>9729</v>
      </c>
      <c r="I34" s="1">
        <v>2</v>
      </c>
      <c r="K34" s="41">
        <f>E34+F34</f>
        <v>0</v>
      </c>
      <c r="L34" s="113">
        <f>B34+C34</f>
        <v>0</v>
      </c>
      <c r="M34" s="112">
        <f>K34*$M$4</f>
        <v>0</v>
      </c>
      <c r="N34" s="111">
        <f>M34-H34</f>
        <v>-9729</v>
      </c>
      <c r="O34" s="2">
        <f t="shared" si="0"/>
        <v>4864.5</v>
      </c>
    </row>
    <row r="35" spans="1:15">
      <c r="A35" s="107" t="s">
        <v>99</v>
      </c>
      <c r="B35" s="1"/>
      <c r="C35" s="1"/>
      <c r="D35" s="1">
        <v>2939</v>
      </c>
      <c r="E35" s="1"/>
      <c r="F35" s="1"/>
      <c r="G35" s="1">
        <v>6</v>
      </c>
      <c r="H35" s="1">
        <v>2939</v>
      </c>
      <c r="I35" s="1">
        <v>6</v>
      </c>
      <c r="K35" s="42">
        <f>E35+F35</f>
        <v>0</v>
      </c>
      <c r="L35" s="110">
        <f>B35+C35</f>
        <v>0</v>
      </c>
      <c r="M35" s="109">
        <f>K35*$M$4</f>
        <v>0</v>
      </c>
      <c r="N35" s="108">
        <f>M35-H35</f>
        <v>-2939</v>
      </c>
      <c r="O35" s="2">
        <f t="shared" si="0"/>
        <v>489.83333333333331</v>
      </c>
    </row>
    <row r="36" spans="1:15" ht="16" thickBot="1">
      <c r="A36" s="107" t="s">
        <v>445</v>
      </c>
      <c r="B36" s="1"/>
      <c r="C36" s="1"/>
      <c r="D36" s="1">
        <v>929</v>
      </c>
      <c r="E36" s="1"/>
      <c r="F36" s="1"/>
      <c r="G36" s="1">
        <v>1</v>
      </c>
      <c r="H36" s="1">
        <v>929</v>
      </c>
      <c r="I36" s="1">
        <v>1</v>
      </c>
      <c r="K36" s="42">
        <f>E36+F36</f>
        <v>0</v>
      </c>
      <c r="L36" s="110">
        <f>B36+C36</f>
        <v>0</v>
      </c>
      <c r="M36" s="109">
        <f>K36*$M$4</f>
        <v>0</v>
      </c>
      <c r="N36" s="108">
        <f>M36-H36</f>
        <v>-929</v>
      </c>
      <c r="O36" s="2">
        <f t="shared" si="0"/>
        <v>929</v>
      </c>
    </row>
    <row r="37" spans="1:15" ht="16" thickBot="1">
      <c r="A37" s="107" t="s">
        <v>2003</v>
      </c>
      <c r="B37" s="1">
        <v>3140357</v>
      </c>
      <c r="C37" s="1">
        <v>1153925</v>
      </c>
      <c r="D37" s="1">
        <v>2732015</v>
      </c>
      <c r="E37" s="1">
        <v>22</v>
      </c>
      <c r="F37" s="1">
        <v>24</v>
      </c>
      <c r="G37" s="1">
        <v>792</v>
      </c>
      <c r="H37" s="1">
        <v>7026297</v>
      </c>
      <c r="I37" s="1">
        <v>838</v>
      </c>
      <c r="K37" s="126">
        <f t="shared" ref="K37:K38" si="1">E37+F37</f>
        <v>46</v>
      </c>
      <c r="L37" s="127">
        <f t="shared" ref="L37:L38" si="2">B37+C37</f>
        <v>4294282</v>
      </c>
      <c r="M37" s="128">
        <f t="shared" ref="M37:M38" si="3">K37*$M$4</f>
        <v>7615669</v>
      </c>
      <c r="N37" s="129">
        <f t="shared" ref="N37:N38" si="4">M37-H37</f>
        <v>589372</v>
      </c>
      <c r="O37" s="2">
        <f t="shared" si="0"/>
        <v>8384.6026252983302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9"/>
  <sheetViews>
    <sheetView workbookViewId="0"/>
  </sheetViews>
  <sheetFormatPr baseColWidth="10" defaultRowHeight="15" x14ac:dyDescent="0"/>
  <cols>
    <col min="2" max="2" width="32.83203125" bestFit="1" customWidth="1"/>
    <col min="4" max="4" width="24.33203125" bestFit="1" customWidth="1"/>
    <col min="5" max="5" width="21.6640625" customWidth="1"/>
  </cols>
  <sheetData>
    <row r="1" spans="1:6">
      <c r="A1" t="s">
        <v>0</v>
      </c>
      <c r="B1" t="s">
        <v>125</v>
      </c>
      <c r="C1" t="s">
        <v>126</v>
      </c>
      <c r="D1" t="s">
        <v>1</v>
      </c>
      <c r="E1" t="s">
        <v>992</v>
      </c>
      <c r="F1" t="s">
        <v>993</v>
      </c>
    </row>
    <row r="2" spans="1:6">
      <c r="A2" t="s">
        <v>4</v>
      </c>
      <c r="B2" t="s">
        <v>127</v>
      </c>
      <c r="C2">
        <v>5099</v>
      </c>
      <c r="D2" t="s">
        <v>4</v>
      </c>
      <c r="E2" t="s">
        <v>1000</v>
      </c>
      <c r="F2">
        <v>948</v>
      </c>
    </row>
    <row r="3" spans="1:6">
      <c r="A3" t="s">
        <v>2</v>
      </c>
      <c r="B3" t="s">
        <v>128</v>
      </c>
      <c r="C3">
        <v>2261</v>
      </c>
      <c r="D3" t="s">
        <v>129</v>
      </c>
    </row>
    <row r="4" spans="1:6">
      <c r="A4" t="s">
        <v>4</v>
      </c>
      <c r="B4" t="s">
        <v>130</v>
      </c>
      <c r="C4">
        <v>5012</v>
      </c>
      <c r="D4" t="s">
        <v>4</v>
      </c>
    </row>
    <row r="5" spans="1:6">
      <c r="A5" t="s">
        <v>60</v>
      </c>
      <c r="B5" t="s">
        <v>131</v>
      </c>
      <c r="C5">
        <v>2812</v>
      </c>
      <c r="D5" t="s">
        <v>132</v>
      </c>
    </row>
    <row r="6" spans="1:6">
      <c r="A6" t="s">
        <v>55</v>
      </c>
      <c r="B6" t="s">
        <v>133</v>
      </c>
      <c r="C6">
        <v>2781</v>
      </c>
      <c r="D6" t="s">
        <v>134</v>
      </c>
    </row>
    <row r="7" spans="1:6">
      <c r="A7" t="s">
        <v>55</v>
      </c>
      <c r="B7" t="s">
        <v>135</v>
      </c>
      <c r="C7">
        <v>2739</v>
      </c>
      <c r="D7" t="s">
        <v>134</v>
      </c>
    </row>
    <row r="8" spans="1:6">
      <c r="A8" t="s">
        <v>23</v>
      </c>
      <c r="B8" t="s">
        <v>136</v>
      </c>
      <c r="C8">
        <v>4323</v>
      </c>
      <c r="D8" t="s">
        <v>23</v>
      </c>
    </row>
    <row r="9" spans="1:6">
      <c r="A9" t="s">
        <v>4</v>
      </c>
      <c r="B9" t="s">
        <v>137</v>
      </c>
      <c r="C9">
        <v>5081</v>
      </c>
      <c r="D9" t="s">
        <v>4</v>
      </c>
    </row>
    <row r="10" spans="1:6">
      <c r="A10" t="s">
        <v>6</v>
      </c>
      <c r="B10" t="s">
        <v>32</v>
      </c>
      <c r="C10">
        <v>1520</v>
      </c>
      <c r="D10" t="s">
        <v>138</v>
      </c>
    </row>
    <row r="11" spans="1:6">
      <c r="A11" t="s">
        <v>6</v>
      </c>
      <c r="B11" t="s">
        <v>100</v>
      </c>
      <c r="C11">
        <v>1526</v>
      </c>
      <c r="D11" t="s">
        <v>138</v>
      </c>
    </row>
    <row r="12" spans="1:6">
      <c r="A12" t="s">
        <v>48</v>
      </c>
      <c r="B12" t="s">
        <v>139</v>
      </c>
      <c r="C12">
        <v>3129</v>
      </c>
      <c r="D12" t="s">
        <v>140</v>
      </c>
    </row>
    <row r="13" spans="1:6">
      <c r="A13" t="s">
        <v>7</v>
      </c>
      <c r="B13" t="s">
        <v>141</v>
      </c>
      <c r="C13">
        <v>1028</v>
      </c>
      <c r="D13" t="s">
        <v>7</v>
      </c>
    </row>
    <row r="14" spans="1:6">
      <c r="A14" t="s">
        <v>4</v>
      </c>
      <c r="B14" t="s">
        <v>142</v>
      </c>
      <c r="C14">
        <v>5008</v>
      </c>
      <c r="D14" t="s">
        <v>4</v>
      </c>
    </row>
    <row r="15" spans="1:6">
      <c r="A15" t="s">
        <v>21</v>
      </c>
      <c r="B15" t="s">
        <v>143</v>
      </c>
      <c r="C15">
        <v>2001</v>
      </c>
      <c r="D15" t="s">
        <v>138</v>
      </c>
    </row>
    <row r="16" spans="1:6">
      <c r="A16" t="s">
        <v>7</v>
      </c>
      <c r="B16" t="s">
        <v>144</v>
      </c>
      <c r="C16">
        <v>1097</v>
      </c>
      <c r="D16" t="s">
        <v>7</v>
      </c>
    </row>
    <row r="17" spans="1:4">
      <c r="A17" t="s">
        <v>145</v>
      </c>
      <c r="B17" t="s">
        <v>146</v>
      </c>
      <c r="C17">
        <v>7744</v>
      </c>
      <c r="D17" t="s">
        <v>147</v>
      </c>
    </row>
    <row r="18" spans="1:4">
      <c r="A18" t="s">
        <v>9</v>
      </c>
      <c r="B18" t="s">
        <v>148</v>
      </c>
      <c r="C18">
        <v>4016</v>
      </c>
      <c r="D18" t="s">
        <v>149</v>
      </c>
    </row>
    <row r="19" spans="1:4">
      <c r="A19" t="s">
        <v>31</v>
      </c>
      <c r="B19" t="s">
        <v>150</v>
      </c>
      <c r="C19">
        <v>1291</v>
      </c>
      <c r="D19" t="s">
        <v>31</v>
      </c>
    </row>
    <row r="20" spans="1:4">
      <c r="A20" t="s">
        <v>151</v>
      </c>
      <c r="B20" t="s">
        <v>152</v>
      </c>
      <c r="C20">
        <v>5193</v>
      </c>
      <c r="D20" t="s">
        <v>151</v>
      </c>
    </row>
    <row r="21" spans="1:4">
      <c r="A21" t="s">
        <v>2</v>
      </c>
      <c r="B21" t="s">
        <v>153</v>
      </c>
      <c r="C21">
        <v>2223</v>
      </c>
      <c r="D21" t="s">
        <v>129</v>
      </c>
    </row>
    <row r="22" spans="1:4">
      <c r="A22" t="s">
        <v>26</v>
      </c>
      <c r="B22" t="s">
        <v>154</v>
      </c>
      <c r="C22">
        <v>4537</v>
      </c>
      <c r="D22" t="s">
        <v>155</v>
      </c>
    </row>
    <row r="23" spans="1:4">
      <c r="A23" t="s">
        <v>14</v>
      </c>
      <c r="B23" t="s">
        <v>156</v>
      </c>
      <c r="C23">
        <v>1300</v>
      </c>
      <c r="D23" t="s">
        <v>149</v>
      </c>
    </row>
    <row r="24" spans="1:4">
      <c r="A24" t="s">
        <v>64</v>
      </c>
      <c r="B24" t="s">
        <v>157</v>
      </c>
      <c r="C24">
        <v>1766</v>
      </c>
      <c r="D24" t="s">
        <v>147</v>
      </c>
    </row>
    <row r="25" spans="1:4">
      <c r="A25" t="s">
        <v>145</v>
      </c>
      <c r="B25" t="s">
        <v>158</v>
      </c>
      <c r="C25">
        <v>7722</v>
      </c>
      <c r="D25" t="s">
        <v>147</v>
      </c>
    </row>
    <row r="26" spans="1:4">
      <c r="A26" t="s">
        <v>31</v>
      </c>
      <c r="B26" t="s">
        <v>159</v>
      </c>
      <c r="C26">
        <v>1212</v>
      </c>
      <c r="D26" t="s">
        <v>31</v>
      </c>
    </row>
    <row r="27" spans="1:4">
      <c r="A27" t="s">
        <v>60</v>
      </c>
      <c r="B27" t="s">
        <v>160</v>
      </c>
      <c r="C27">
        <v>2880</v>
      </c>
      <c r="D27" t="s">
        <v>132</v>
      </c>
    </row>
    <row r="28" spans="1:4">
      <c r="A28" t="s">
        <v>19</v>
      </c>
      <c r="B28" t="s">
        <v>161</v>
      </c>
      <c r="C28">
        <v>2517</v>
      </c>
      <c r="D28" t="s">
        <v>155</v>
      </c>
    </row>
    <row r="29" spans="1:4">
      <c r="A29" t="s">
        <v>14</v>
      </c>
      <c r="B29" t="s">
        <v>162</v>
      </c>
      <c r="C29">
        <v>1345</v>
      </c>
      <c r="D29" t="s">
        <v>149</v>
      </c>
    </row>
    <row r="30" spans="1:4">
      <c r="A30" t="s">
        <v>58</v>
      </c>
      <c r="B30" t="s">
        <v>163</v>
      </c>
      <c r="C30">
        <v>7097</v>
      </c>
      <c r="D30" t="s">
        <v>58</v>
      </c>
    </row>
    <row r="31" spans="1:4">
      <c r="A31" t="s">
        <v>151</v>
      </c>
      <c r="B31" t="s">
        <v>164</v>
      </c>
      <c r="C31">
        <v>5149</v>
      </c>
      <c r="D31" t="s">
        <v>151</v>
      </c>
    </row>
    <row r="32" spans="1:4">
      <c r="A32" t="s">
        <v>7</v>
      </c>
      <c r="B32" t="s">
        <v>165</v>
      </c>
      <c r="C32">
        <v>1056</v>
      </c>
      <c r="D32" t="s">
        <v>7</v>
      </c>
    </row>
    <row r="33" spans="1:4">
      <c r="A33" t="s">
        <v>31</v>
      </c>
      <c r="B33" t="s">
        <v>166</v>
      </c>
      <c r="C33">
        <v>1216</v>
      </c>
      <c r="D33" t="s">
        <v>31</v>
      </c>
    </row>
    <row r="34" spans="1:4">
      <c r="A34" t="s">
        <v>58</v>
      </c>
      <c r="B34" t="s">
        <v>167</v>
      </c>
      <c r="C34">
        <v>7074</v>
      </c>
      <c r="D34" t="s">
        <v>58</v>
      </c>
    </row>
    <row r="35" spans="1:4">
      <c r="A35" t="s">
        <v>48</v>
      </c>
      <c r="B35" t="s">
        <v>168</v>
      </c>
      <c r="C35">
        <v>3136</v>
      </c>
      <c r="D35" t="s">
        <v>140</v>
      </c>
    </row>
    <row r="36" spans="1:4">
      <c r="A36" t="s">
        <v>28</v>
      </c>
      <c r="B36" t="s">
        <v>169</v>
      </c>
      <c r="C36">
        <v>2332</v>
      </c>
      <c r="D36" t="s">
        <v>155</v>
      </c>
    </row>
    <row r="37" spans="1:4">
      <c r="A37" t="s">
        <v>51</v>
      </c>
      <c r="B37" t="s">
        <v>170</v>
      </c>
      <c r="C37">
        <v>3377</v>
      </c>
      <c r="D37" t="s">
        <v>134</v>
      </c>
    </row>
    <row r="38" spans="1:4">
      <c r="A38" t="s">
        <v>58</v>
      </c>
      <c r="B38" t="s">
        <v>171</v>
      </c>
      <c r="C38">
        <v>7017</v>
      </c>
      <c r="D38" t="s">
        <v>58</v>
      </c>
    </row>
    <row r="39" spans="1:4">
      <c r="A39" t="s">
        <v>2</v>
      </c>
      <c r="B39" t="s">
        <v>172</v>
      </c>
      <c r="C39">
        <v>2293</v>
      </c>
      <c r="D39" t="s">
        <v>129</v>
      </c>
    </row>
    <row r="40" spans="1:4">
      <c r="A40" t="s">
        <v>48</v>
      </c>
      <c r="B40" t="s">
        <v>173</v>
      </c>
      <c r="C40">
        <v>3175</v>
      </c>
      <c r="D40" t="s">
        <v>140</v>
      </c>
    </row>
    <row r="41" spans="1:4">
      <c r="A41" t="s">
        <v>21</v>
      </c>
      <c r="B41" t="s">
        <v>174</v>
      </c>
      <c r="C41">
        <v>2016</v>
      </c>
      <c r="D41" t="s">
        <v>138</v>
      </c>
    </row>
    <row r="42" spans="1:4">
      <c r="A42" t="s">
        <v>9</v>
      </c>
      <c r="B42" t="s">
        <v>175</v>
      </c>
      <c r="C42">
        <v>4013</v>
      </c>
      <c r="D42" t="s">
        <v>149</v>
      </c>
    </row>
    <row r="43" spans="1:4">
      <c r="A43" t="s">
        <v>14</v>
      </c>
      <c r="B43" t="s">
        <v>13</v>
      </c>
      <c r="C43">
        <v>1313</v>
      </c>
      <c r="D43" t="s">
        <v>149</v>
      </c>
    </row>
    <row r="44" spans="1:4">
      <c r="A44" t="s">
        <v>145</v>
      </c>
      <c r="B44" t="s">
        <v>176</v>
      </c>
      <c r="C44">
        <v>7762</v>
      </c>
      <c r="D44" t="s">
        <v>147</v>
      </c>
    </row>
    <row r="45" spans="1:4">
      <c r="A45" t="s">
        <v>4</v>
      </c>
      <c r="B45" t="s">
        <v>177</v>
      </c>
      <c r="C45">
        <v>5013</v>
      </c>
      <c r="D45" t="s">
        <v>4</v>
      </c>
    </row>
    <row r="46" spans="1:4">
      <c r="A46" t="s">
        <v>7</v>
      </c>
      <c r="B46" t="s">
        <v>178</v>
      </c>
      <c r="C46">
        <v>1067</v>
      </c>
      <c r="D46" t="s">
        <v>7</v>
      </c>
    </row>
    <row r="47" spans="1:4">
      <c r="A47" t="s">
        <v>7</v>
      </c>
      <c r="B47" t="s">
        <v>179</v>
      </c>
      <c r="C47">
        <v>1078</v>
      </c>
      <c r="D47" t="s">
        <v>7</v>
      </c>
    </row>
    <row r="48" spans="1:4">
      <c r="A48" t="s">
        <v>58</v>
      </c>
      <c r="B48" t="s">
        <v>180</v>
      </c>
      <c r="C48">
        <v>7096</v>
      </c>
      <c r="D48" t="s">
        <v>58</v>
      </c>
    </row>
    <row r="49" spans="1:4">
      <c r="A49" t="s">
        <v>48</v>
      </c>
      <c r="B49" t="s">
        <v>181</v>
      </c>
      <c r="C49">
        <v>3155</v>
      </c>
      <c r="D49" t="s">
        <v>140</v>
      </c>
    </row>
    <row r="50" spans="1:4">
      <c r="A50" t="s">
        <v>55</v>
      </c>
      <c r="B50" t="s">
        <v>182</v>
      </c>
      <c r="C50">
        <v>2755</v>
      </c>
      <c r="D50" t="s">
        <v>134</v>
      </c>
    </row>
    <row r="51" spans="1:4">
      <c r="A51" t="s">
        <v>99</v>
      </c>
      <c r="B51" t="s">
        <v>183</v>
      </c>
      <c r="C51">
        <v>2121</v>
      </c>
      <c r="D51" t="s">
        <v>99</v>
      </c>
    </row>
    <row r="52" spans="1:4">
      <c r="A52" t="s">
        <v>55</v>
      </c>
      <c r="B52" t="s">
        <v>184</v>
      </c>
      <c r="C52">
        <v>2736</v>
      </c>
      <c r="D52" t="s">
        <v>134</v>
      </c>
    </row>
    <row r="53" spans="1:4">
      <c r="A53" t="s">
        <v>185</v>
      </c>
      <c r="B53" t="s">
        <v>45</v>
      </c>
      <c r="C53">
        <v>5570</v>
      </c>
      <c r="D53" t="s">
        <v>138</v>
      </c>
    </row>
    <row r="54" spans="1:4">
      <c r="A54" t="s">
        <v>21</v>
      </c>
      <c r="B54" t="s">
        <v>186</v>
      </c>
      <c r="C54">
        <v>2099</v>
      </c>
      <c r="D54" t="s">
        <v>138</v>
      </c>
    </row>
    <row r="55" spans="1:4">
      <c r="A55" t="s">
        <v>87</v>
      </c>
      <c r="B55" t="s">
        <v>187</v>
      </c>
      <c r="C55">
        <v>4415</v>
      </c>
      <c r="D55" t="s">
        <v>132</v>
      </c>
    </row>
    <row r="56" spans="1:4">
      <c r="A56" t="s">
        <v>19</v>
      </c>
      <c r="B56" t="s">
        <v>188</v>
      </c>
      <c r="C56">
        <v>2500</v>
      </c>
      <c r="D56" t="s">
        <v>155</v>
      </c>
    </row>
    <row r="57" spans="1:4">
      <c r="A57" t="s">
        <v>55</v>
      </c>
      <c r="B57" t="s">
        <v>189</v>
      </c>
      <c r="C57">
        <v>2729</v>
      </c>
      <c r="D57" t="s">
        <v>134</v>
      </c>
    </row>
    <row r="58" spans="1:4">
      <c r="A58" t="s">
        <v>55</v>
      </c>
      <c r="B58" t="s">
        <v>190</v>
      </c>
      <c r="C58">
        <v>2710</v>
      </c>
      <c r="D58" t="s">
        <v>134</v>
      </c>
    </row>
    <row r="59" spans="1:4">
      <c r="A59" t="s">
        <v>51</v>
      </c>
      <c r="B59" t="s">
        <v>191</v>
      </c>
      <c r="C59">
        <v>3312</v>
      </c>
      <c r="D59" t="s">
        <v>134</v>
      </c>
    </row>
    <row r="60" spans="1:4">
      <c r="A60" t="s">
        <v>2</v>
      </c>
      <c r="B60" t="s">
        <v>192</v>
      </c>
      <c r="C60">
        <v>2269</v>
      </c>
      <c r="D60" t="s">
        <v>129</v>
      </c>
    </row>
    <row r="61" spans="1:4">
      <c r="A61" t="s">
        <v>14</v>
      </c>
      <c r="B61" t="s">
        <v>193</v>
      </c>
      <c r="C61">
        <v>1316</v>
      </c>
      <c r="D61" t="s">
        <v>149</v>
      </c>
    </row>
    <row r="62" spans="1:4">
      <c r="A62" t="s">
        <v>9</v>
      </c>
      <c r="B62" t="s">
        <v>194</v>
      </c>
      <c r="C62">
        <v>4023</v>
      </c>
      <c r="D62" t="s">
        <v>149</v>
      </c>
    </row>
    <row r="63" spans="1:4">
      <c r="A63" t="s">
        <v>9</v>
      </c>
      <c r="B63" t="s">
        <v>195</v>
      </c>
      <c r="C63">
        <v>4044</v>
      </c>
      <c r="D63" t="s">
        <v>149</v>
      </c>
    </row>
    <row r="64" spans="1:4">
      <c r="A64" t="s">
        <v>6</v>
      </c>
      <c r="B64" t="s">
        <v>196</v>
      </c>
      <c r="C64">
        <v>1596</v>
      </c>
      <c r="D64" t="s">
        <v>138</v>
      </c>
    </row>
    <row r="65" spans="1:4">
      <c r="A65" t="s">
        <v>64</v>
      </c>
      <c r="B65" t="s">
        <v>197</v>
      </c>
      <c r="C65">
        <v>1701</v>
      </c>
      <c r="D65" t="s">
        <v>147</v>
      </c>
    </row>
    <row r="66" spans="1:4">
      <c r="A66" t="s">
        <v>78</v>
      </c>
      <c r="B66" t="s">
        <v>198</v>
      </c>
      <c r="C66">
        <v>3603</v>
      </c>
      <c r="D66" t="s">
        <v>134</v>
      </c>
    </row>
    <row r="67" spans="1:4">
      <c r="A67" t="s">
        <v>14</v>
      </c>
      <c r="B67" t="s">
        <v>199</v>
      </c>
      <c r="C67">
        <v>1307</v>
      </c>
      <c r="D67" t="s">
        <v>149</v>
      </c>
    </row>
    <row r="68" spans="1:4">
      <c r="A68" t="s">
        <v>4</v>
      </c>
      <c r="B68" t="s">
        <v>200</v>
      </c>
      <c r="C68">
        <v>5003</v>
      </c>
      <c r="D68" t="s">
        <v>4</v>
      </c>
    </row>
    <row r="69" spans="1:4">
      <c r="A69" t="s">
        <v>99</v>
      </c>
      <c r="B69" t="s">
        <v>201</v>
      </c>
      <c r="C69">
        <v>2122</v>
      </c>
      <c r="D69" t="s">
        <v>99</v>
      </c>
    </row>
    <row r="70" spans="1:4">
      <c r="A70" t="s">
        <v>26</v>
      </c>
      <c r="B70" t="s">
        <v>202</v>
      </c>
      <c r="C70">
        <v>4526</v>
      </c>
      <c r="D70" t="s">
        <v>155</v>
      </c>
    </row>
    <row r="71" spans="1:4">
      <c r="A71" t="s">
        <v>48</v>
      </c>
      <c r="B71" t="s">
        <v>203</v>
      </c>
      <c r="C71">
        <v>3124</v>
      </c>
      <c r="D71" t="s">
        <v>140</v>
      </c>
    </row>
    <row r="72" spans="1:4">
      <c r="A72" t="s">
        <v>55</v>
      </c>
      <c r="B72" t="s">
        <v>204</v>
      </c>
      <c r="C72">
        <v>2712</v>
      </c>
      <c r="D72" t="s">
        <v>134</v>
      </c>
    </row>
    <row r="73" spans="1:4">
      <c r="A73" t="s">
        <v>28</v>
      </c>
      <c r="B73" t="s">
        <v>205</v>
      </c>
      <c r="C73">
        <v>2351</v>
      </c>
      <c r="D73" t="s">
        <v>155</v>
      </c>
    </row>
    <row r="74" spans="1:4">
      <c r="A74" t="s">
        <v>26</v>
      </c>
      <c r="B74" t="s">
        <v>206</v>
      </c>
      <c r="C74">
        <v>4581</v>
      </c>
      <c r="D74" t="s">
        <v>155</v>
      </c>
    </row>
    <row r="75" spans="1:4">
      <c r="A75" t="s">
        <v>14</v>
      </c>
      <c r="B75" t="s">
        <v>207</v>
      </c>
      <c r="C75">
        <v>1387</v>
      </c>
      <c r="D75" t="s">
        <v>149</v>
      </c>
    </row>
    <row r="76" spans="1:4">
      <c r="A76" t="s">
        <v>64</v>
      </c>
      <c r="B76" t="s">
        <v>208</v>
      </c>
      <c r="C76">
        <v>1711</v>
      </c>
      <c r="D76" t="s">
        <v>147</v>
      </c>
    </row>
    <row r="77" spans="1:4">
      <c r="A77" t="s">
        <v>145</v>
      </c>
      <c r="B77" t="s">
        <v>209</v>
      </c>
      <c r="C77">
        <v>7708</v>
      </c>
      <c r="D77" t="s">
        <v>147</v>
      </c>
    </row>
    <row r="78" spans="1:4">
      <c r="A78" t="s">
        <v>64</v>
      </c>
      <c r="B78" t="s">
        <v>210</v>
      </c>
      <c r="C78">
        <v>1773</v>
      </c>
      <c r="D78" t="s">
        <v>147</v>
      </c>
    </row>
    <row r="79" spans="1:4">
      <c r="A79" t="s">
        <v>26</v>
      </c>
      <c r="B79" t="s">
        <v>29</v>
      </c>
      <c r="C79">
        <v>4545</v>
      </c>
      <c r="D79" t="s">
        <v>155</v>
      </c>
    </row>
    <row r="80" spans="1:4">
      <c r="A80" t="s">
        <v>60</v>
      </c>
      <c r="B80" t="s">
        <v>211</v>
      </c>
      <c r="C80">
        <v>2889</v>
      </c>
      <c r="D80" t="s">
        <v>132</v>
      </c>
    </row>
    <row r="81" spans="1:4">
      <c r="A81" t="s">
        <v>145</v>
      </c>
      <c r="B81" t="s">
        <v>212</v>
      </c>
      <c r="C81">
        <v>7788</v>
      </c>
      <c r="D81" t="s">
        <v>147</v>
      </c>
    </row>
    <row r="82" spans="1:4">
      <c r="A82" t="s">
        <v>23</v>
      </c>
      <c r="B82" t="s">
        <v>213</v>
      </c>
      <c r="C82">
        <v>4353</v>
      </c>
      <c r="D82" t="s">
        <v>23</v>
      </c>
    </row>
    <row r="83" spans="1:4">
      <c r="A83" t="s">
        <v>99</v>
      </c>
      <c r="B83" t="s">
        <v>214</v>
      </c>
      <c r="C83">
        <v>2125</v>
      </c>
      <c r="D83" t="s">
        <v>99</v>
      </c>
    </row>
    <row r="84" spans="1:4">
      <c r="A84" t="s">
        <v>58</v>
      </c>
      <c r="B84" t="s">
        <v>215</v>
      </c>
      <c r="C84">
        <v>7022</v>
      </c>
      <c r="D84" t="s">
        <v>58</v>
      </c>
    </row>
    <row r="85" spans="1:4">
      <c r="A85" t="s">
        <v>2</v>
      </c>
      <c r="B85" t="s">
        <v>216</v>
      </c>
      <c r="C85">
        <v>2275</v>
      </c>
      <c r="D85" t="s">
        <v>129</v>
      </c>
    </row>
    <row r="86" spans="1:4">
      <c r="A86" t="s">
        <v>87</v>
      </c>
      <c r="B86" t="s">
        <v>217</v>
      </c>
      <c r="C86">
        <v>4403</v>
      </c>
      <c r="D86" t="s">
        <v>132</v>
      </c>
    </row>
    <row r="87" spans="1:4">
      <c r="A87" t="s">
        <v>26</v>
      </c>
      <c r="B87" t="s">
        <v>218</v>
      </c>
      <c r="C87">
        <v>4530</v>
      </c>
      <c r="D87" t="s">
        <v>155</v>
      </c>
    </row>
    <row r="88" spans="1:4">
      <c r="A88" t="s">
        <v>26</v>
      </c>
      <c r="B88" t="s">
        <v>219</v>
      </c>
      <c r="C88">
        <v>4551</v>
      </c>
      <c r="D88" t="s">
        <v>155</v>
      </c>
    </row>
    <row r="89" spans="1:4">
      <c r="A89" t="s">
        <v>7</v>
      </c>
      <c r="B89" t="s">
        <v>220</v>
      </c>
      <c r="C89">
        <v>1020</v>
      </c>
      <c r="D89" t="s">
        <v>7</v>
      </c>
    </row>
    <row r="90" spans="1:4">
      <c r="A90" t="s">
        <v>99</v>
      </c>
      <c r="B90" t="s">
        <v>221</v>
      </c>
      <c r="C90">
        <v>2110</v>
      </c>
      <c r="D90" t="s">
        <v>99</v>
      </c>
    </row>
    <row r="91" spans="1:4">
      <c r="A91" t="s">
        <v>64</v>
      </c>
      <c r="B91" t="s">
        <v>222</v>
      </c>
      <c r="C91">
        <v>1714</v>
      </c>
      <c r="D91" t="s">
        <v>147</v>
      </c>
    </row>
    <row r="92" spans="1:4">
      <c r="A92" t="s">
        <v>9</v>
      </c>
      <c r="B92" t="s">
        <v>223</v>
      </c>
      <c r="C92">
        <v>4002</v>
      </c>
      <c r="D92" t="s">
        <v>149</v>
      </c>
    </row>
    <row r="93" spans="1:4">
      <c r="A93" t="s">
        <v>31</v>
      </c>
      <c r="B93" t="s">
        <v>224</v>
      </c>
      <c r="C93">
        <v>1217</v>
      </c>
      <c r="D93" t="s">
        <v>31</v>
      </c>
    </row>
    <row r="94" spans="1:4">
      <c r="A94" t="s">
        <v>2</v>
      </c>
      <c r="B94" t="s">
        <v>225</v>
      </c>
      <c r="C94">
        <v>2264</v>
      </c>
      <c r="D94" t="s">
        <v>129</v>
      </c>
    </row>
    <row r="95" spans="1:4">
      <c r="A95" t="s">
        <v>23</v>
      </c>
      <c r="B95" t="s">
        <v>226</v>
      </c>
      <c r="C95">
        <v>4343</v>
      </c>
      <c r="D95" t="s">
        <v>23</v>
      </c>
    </row>
    <row r="96" spans="1:4">
      <c r="A96" t="s">
        <v>64</v>
      </c>
      <c r="B96" t="s">
        <v>227</v>
      </c>
      <c r="C96">
        <v>1707</v>
      </c>
      <c r="D96" t="s">
        <v>147</v>
      </c>
    </row>
    <row r="97" spans="1:4">
      <c r="A97" t="s">
        <v>185</v>
      </c>
      <c r="B97" t="s">
        <v>18</v>
      </c>
      <c r="C97">
        <v>5593</v>
      </c>
      <c r="D97" t="s">
        <v>138</v>
      </c>
    </row>
    <row r="98" spans="1:4">
      <c r="A98" t="s">
        <v>145</v>
      </c>
      <c r="B98" t="s">
        <v>228</v>
      </c>
      <c r="C98">
        <v>7765</v>
      </c>
      <c r="D98" t="s">
        <v>147</v>
      </c>
    </row>
    <row r="99" spans="1:4">
      <c r="A99" t="s">
        <v>64</v>
      </c>
      <c r="B99" t="s">
        <v>229</v>
      </c>
      <c r="C99">
        <v>1717</v>
      </c>
      <c r="D99" t="s">
        <v>147</v>
      </c>
    </row>
    <row r="100" spans="1:4">
      <c r="A100" t="s">
        <v>58</v>
      </c>
      <c r="B100" t="s">
        <v>97</v>
      </c>
      <c r="C100">
        <v>7090</v>
      </c>
      <c r="D100" t="s">
        <v>58</v>
      </c>
    </row>
    <row r="101" spans="1:4">
      <c r="A101" t="s">
        <v>145</v>
      </c>
      <c r="B101" t="s">
        <v>59</v>
      </c>
      <c r="C101">
        <v>7733</v>
      </c>
      <c r="D101" t="s">
        <v>147</v>
      </c>
    </row>
    <row r="102" spans="1:4">
      <c r="A102" t="s">
        <v>151</v>
      </c>
      <c r="B102" t="s">
        <v>230</v>
      </c>
      <c r="C102">
        <v>5127</v>
      </c>
      <c r="D102" t="s">
        <v>151</v>
      </c>
    </row>
    <row r="103" spans="1:4">
      <c r="A103" t="s">
        <v>16</v>
      </c>
      <c r="B103" t="s">
        <v>231</v>
      </c>
      <c r="C103">
        <v>1118</v>
      </c>
      <c r="D103" t="s">
        <v>138</v>
      </c>
    </row>
    <row r="104" spans="1:4">
      <c r="A104" t="s">
        <v>58</v>
      </c>
      <c r="B104" t="s">
        <v>232</v>
      </c>
      <c r="C104">
        <v>7041</v>
      </c>
      <c r="D104" t="s">
        <v>58</v>
      </c>
    </row>
    <row r="105" spans="1:4">
      <c r="A105" t="s">
        <v>7</v>
      </c>
      <c r="B105" t="s">
        <v>233</v>
      </c>
      <c r="C105">
        <v>1040</v>
      </c>
      <c r="D105" t="s">
        <v>7</v>
      </c>
    </row>
    <row r="106" spans="1:4">
      <c r="A106" t="s">
        <v>14</v>
      </c>
      <c r="B106" t="s">
        <v>234</v>
      </c>
      <c r="C106">
        <v>1302</v>
      </c>
      <c r="D106" t="s">
        <v>149</v>
      </c>
    </row>
    <row r="107" spans="1:4">
      <c r="A107" t="s">
        <v>26</v>
      </c>
      <c r="B107" t="s">
        <v>235</v>
      </c>
      <c r="C107">
        <v>4565</v>
      </c>
      <c r="D107" t="s">
        <v>155</v>
      </c>
    </row>
    <row r="108" spans="1:4">
      <c r="A108" t="s">
        <v>14</v>
      </c>
      <c r="B108" t="s">
        <v>236</v>
      </c>
      <c r="C108">
        <v>1377</v>
      </c>
      <c r="D108" t="s">
        <v>149</v>
      </c>
    </row>
    <row r="109" spans="1:4">
      <c r="A109" t="s">
        <v>4</v>
      </c>
      <c r="B109" t="s">
        <v>237</v>
      </c>
      <c r="C109">
        <v>5042</v>
      </c>
      <c r="D109" t="s">
        <v>4</v>
      </c>
    </row>
    <row r="110" spans="1:4">
      <c r="A110" t="s">
        <v>87</v>
      </c>
      <c r="B110" t="s">
        <v>238</v>
      </c>
      <c r="C110">
        <v>4468</v>
      </c>
      <c r="D110" t="s">
        <v>132</v>
      </c>
    </row>
    <row r="111" spans="1:4">
      <c r="A111" t="s">
        <v>2</v>
      </c>
      <c r="B111" t="s">
        <v>239</v>
      </c>
      <c r="C111">
        <v>2216</v>
      </c>
      <c r="D111" t="s">
        <v>129</v>
      </c>
    </row>
    <row r="112" spans="1:4">
      <c r="A112" t="s">
        <v>145</v>
      </c>
      <c r="B112" t="s">
        <v>240</v>
      </c>
      <c r="C112">
        <v>7789</v>
      </c>
      <c r="D112" t="s">
        <v>147</v>
      </c>
    </row>
    <row r="113" spans="1:4">
      <c r="A113" t="s">
        <v>87</v>
      </c>
      <c r="B113" t="s">
        <v>241</v>
      </c>
      <c r="C113">
        <v>4477</v>
      </c>
      <c r="D113" t="s">
        <v>132</v>
      </c>
    </row>
    <row r="114" spans="1:4">
      <c r="A114" t="s">
        <v>55</v>
      </c>
      <c r="B114" t="s">
        <v>242</v>
      </c>
      <c r="C114">
        <v>2791</v>
      </c>
      <c r="D114" t="s">
        <v>134</v>
      </c>
    </row>
    <row r="115" spans="1:4">
      <c r="A115" t="s">
        <v>4</v>
      </c>
      <c r="B115" t="s">
        <v>243</v>
      </c>
      <c r="C115">
        <v>5011</v>
      </c>
      <c r="D115" t="s">
        <v>4</v>
      </c>
    </row>
    <row r="116" spans="1:4">
      <c r="A116" t="s">
        <v>9</v>
      </c>
      <c r="B116" t="s">
        <v>244</v>
      </c>
      <c r="C116">
        <v>4056</v>
      </c>
      <c r="D116" t="s">
        <v>149</v>
      </c>
    </row>
    <row r="117" spans="1:4">
      <c r="A117" t="s">
        <v>151</v>
      </c>
      <c r="B117" t="s">
        <v>245</v>
      </c>
      <c r="C117">
        <v>5128</v>
      </c>
      <c r="D117" t="s">
        <v>151</v>
      </c>
    </row>
    <row r="118" spans="1:4">
      <c r="A118" t="s">
        <v>151</v>
      </c>
      <c r="B118" t="s">
        <v>246</v>
      </c>
      <c r="C118">
        <v>5122</v>
      </c>
      <c r="D118" t="s">
        <v>151</v>
      </c>
    </row>
    <row r="119" spans="1:4">
      <c r="A119" t="s">
        <v>64</v>
      </c>
      <c r="B119" t="s">
        <v>247</v>
      </c>
      <c r="C119">
        <v>1778</v>
      </c>
      <c r="D119" t="s">
        <v>147</v>
      </c>
    </row>
    <row r="120" spans="1:4">
      <c r="A120" t="s">
        <v>14</v>
      </c>
      <c r="B120" t="s">
        <v>41</v>
      </c>
      <c r="C120">
        <v>1331</v>
      </c>
      <c r="D120" t="s">
        <v>149</v>
      </c>
    </row>
    <row r="121" spans="1:4">
      <c r="A121" t="s">
        <v>60</v>
      </c>
      <c r="B121" t="s">
        <v>248</v>
      </c>
      <c r="C121">
        <v>2885</v>
      </c>
      <c r="D121" t="s">
        <v>132</v>
      </c>
    </row>
    <row r="122" spans="1:4">
      <c r="A122" t="s">
        <v>31</v>
      </c>
      <c r="B122" t="s">
        <v>249</v>
      </c>
      <c r="C122">
        <v>1222</v>
      </c>
      <c r="D122" t="s">
        <v>31</v>
      </c>
    </row>
    <row r="123" spans="1:4">
      <c r="A123" t="s">
        <v>43</v>
      </c>
      <c r="B123" t="s">
        <v>96</v>
      </c>
      <c r="C123">
        <v>1432</v>
      </c>
      <c r="D123" t="s">
        <v>138</v>
      </c>
    </row>
    <row r="124" spans="1:4">
      <c r="A124" t="s">
        <v>64</v>
      </c>
      <c r="B124" t="s">
        <v>250</v>
      </c>
      <c r="C124">
        <v>1713</v>
      </c>
      <c r="D124" t="s">
        <v>147</v>
      </c>
    </row>
    <row r="125" spans="1:4">
      <c r="A125" t="s">
        <v>31</v>
      </c>
      <c r="B125" t="s">
        <v>39</v>
      </c>
      <c r="C125">
        <v>1234</v>
      </c>
      <c r="D125" t="s">
        <v>31</v>
      </c>
    </row>
    <row r="126" spans="1:4">
      <c r="A126" t="s">
        <v>60</v>
      </c>
      <c r="B126" t="s">
        <v>251</v>
      </c>
      <c r="C126">
        <v>2833</v>
      </c>
      <c r="D126" t="s">
        <v>132</v>
      </c>
    </row>
    <row r="127" spans="1:4">
      <c r="A127" t="s">
        <v>7</v>
      </c>
      <c r="B127" t="s">
        <v>252</v>
      </c>
      <c r="C127">
        <v>1077</v>
      </c>
      <c r="D127" t="s">
        <v>7</v>
      </c>
    </row>
    <row r="128" spans="1:4">
      <c r="A128" t="s">
        <v>48</v>
      </c>
      <c r="B128" t="s">
        <v>253</v>
      </c>
      <c r="C128">
        <v>3162</v>
      </c>
      <c r="D128" t="s">
        <v>140</v>
      </c>
    </row>
    <row r="129" spans="1:4">
      <c r="A129" t="s">
        <v>51</v>
      </c>
      <c r="B129" t="s">
        <v>254</v>
      </c>
      <c r="C129">
        <v>3316</v>
      </c>
      <c r="D129" t="s">
        <v>134</v>
      </c>
    </row>
    <row r="130" spans="1:4">
      <c r="A130" t="s">
        <v>51</v>
      </c>
      <c r="B130" t="s">
        <v>255</v>
      </c>
      <c r="C130">
        <v>3300</v>
      </c>
      <c r="D130" t="s">
        <v>134</v>
      </c>
    </row>
    <row r="131" spans="1:4">
      <c r="A131" t="s">
        <v>4</v>
      </c>
      <c r="B131" t="s">
        <v>256</v>
      </c>
      <c r="C131">
        <v>5020</v>
      </c>
      <c r="D131" t="s">
        <v>4</v>
      </c>
    </row>
    <row r="132" spans="1:4">
      <c r="A132" t="s">
        <v>99</v>
      </c>
      <c r="B132" t="s">
        <v>257</v>
      </c>
      <c r="C132">
        <v>2100</v>
      </c>
      <c r="D132" t="s">
        <v>99</v>
      </c>
    </row>
    <row r="133" spans="1:4">
      <c r="A133" t="s">
        <v>55</v>
      </c>
      <c r="B133" t="s">
        <v>258</v>
      </c>
      <c r="C133">
        <v>2709</v>
      </c>
      <c r="D133" t="s">
        <v>134</v>
      </c>
    </row>
    <row r="134" spans="1:4">
      <c r="A134" t="s">
        <v>2</v>
      </c>
      <c r="B134" t="s">
        <v>259</v>
      </c>
      <c r="C134">
        <v>2234</v>
      </c>
      <c r="D134" t="s">
        <v>129</v>
      </c>
    </row>
    <row r="135" spans="1:4">
      <c r="A135" t="s">
        <v>23</v>
      </c>
      <c r="B135" t="s">
        <v>260</v>
      </c>
      <c r="C135">
        <v>4375</v>
      </c>
      <c r="D135" t="s">
        <v>23</v>
      </c>
    </row>
    <row r="136" spans="1:4">
      <c r="A136" t="s">
        <v>31</v>
      </c>
      <c r="B136" t="s">
        <v>261</v>
      </c>
      <c r="C136">
        <v>1208</v>
      </c>
      <c r="D136" t="s">
        <v>31</v>
      </c>
    </row>
    <row r="137" spans="1:4">
      <c r="A137" t="s">
        <v>48</v>
      </c>
      <c r="B137" t="s">
        <v>262</v>
      </c>
      <c r="C137">
        <v>3199</v>
      </c>
      <c r="D137" t="s">
        <v>140</v>
      </c>
    </row>
    <row r="138" spans="1:4">
      <c r="A138" t="s">
        <v>60</v>
      </c>
      <c r="B138" t="s">
        <v>263</v>
      </c>
      <c r="C138">
        <v>2803</v>
      </c>
      <c r="D138" t="s">
        <v>132</v>
      </c>
    </row>
    <row r="139" spans="1:4">
      <c r="A139" t="s">
        <v>2</v>
      </c>
      <c r="B139" t="s">
        <v>264</v>
      </c>
      <c r="C139">
        <v>2224</v>
      </c>
      <c r="D139" t="s">
        <v>129</v>
      </c>
    </row>
    <row r="140" spans="1:4">
      <c r="A140" t="s">
        <v>185</v>
      </c>
      <c r="B140" t="s">
        <v>265</v>
      </c>
      <c r="C140">
        <v>5588</v>
      </c>
      <c r="D140" t="s">
        <v>138</v>
      </c>
    </row>
    <row r="141" spans="1:4">
      <c r="A141" t="s">
        <v>64</v>
      </c>
      <c r="B141" t="s">
        <v>266</v>
      </c>
      <c r="C141">
        <v>1715</v>
      </c>
      <c r="D141" t="s">
        <v>147</v>
      </c>
    </row>
    <row r="142" spans="1:4">
      <c r="A142" t="s">
        <v>151</v>
      </c>
      <c r="B142" t="s">
        <v>267</v>
      </c>
      <c r="C142">
        <v>5137</v>
      </c>
      <c r="D142" t="s">
        <v>151</v>
      </c>
    </row>
    <row r="143" spans="1:4">
      <c r="A143" t="s">
        <v>78</v>
      </c>
      <c r="B143" t="s">
        <v>268</v>
      </c>
      <c r="C143">
        <v>3636</v>
      </c>
      <c r="D143" t="s">
        <v>134</v>
      </c>
    </row>
    <row r="144" spans="1:4">
      <c r="A144" t="s">
        <v>28</v>
      </c>
      <c r="B144" t="s">
        <v>269</v>
      </c>
      <c r="C144">
        <v>2310</v>
      </c>
      <c r="D144" t="s">
        <v>155</v>
      </c>
    </row>
    <row r="145" spans="1:4">
      <c r="A145" t="s">
        <v>28</v>
      </c>
      <c r="B145" t="s">
        <v>270</v>
      </c>
      <c r="C145">
        <v>2313</v>
      </c>
      <c r="D145" t="s">
        <v>155</v>
      </c>
    </row>
    <row r="146" spans="1:4">
      <c r="A146" t="s">
        <v>151</v>
      </c>
      <c r="B146" t="s">
        <v>271</v>
      </c>
      <c r="C146">
        <v>5111</v>
      </c>
      <c r="D146" t="s">
        <v>151</v>
      </c>
    </row>
    <row r="147" spans="1:4">
      <c r="A147" t="s">
        <v>23</v>
      </c>
      <c r="B147" t="s">
        <v>272</v>
      </c>
      <c r="C147">
        <v>4300</v>
      </c>
      <c r="D147" t="s">
        <v>23</v>
      </c>
    </row>
    <row r="148" spans="1:4">
      <c r="A148" t="s">
        <v>9</v>
      </c>
      <c r="B148" t="s">
        <v>273</v>
      </c>
      <c r="C148">
        <v>4077</v>
      </c>
      <c r="D148" t="s">
        <v>149</v>
      </c>
    </row>
    <row r="149" spans="1:4">
      <c r="A149" t="s">
        <v>151</v>
      </c>
      <c r="B149" t="s">
        <v>274</v>
      </c>
      <c r="C149">
        <v>5182</v>
      </c>
      <c r="D149" t="s">
        <v>151</v>
      </c>
    </row>
    <row r="150" spans="1:4">
      <c r="A150" t="s">
        <v>2</v>
      </c>
      <c r="B150" t="s">
        <v>275</v>
      </c>
      <c r="C150">
        <v>2237</v>
      </c>
      <c r="D150" t="s">
        <v>129</v>
      </c>
    </row>
    <row r="151" spans="1:4">
      <c r="A151" t="s">
        <v>48</v>
      </c>
      <c r="B151" t="s">
        <v>276</v>
      </c>
      <c r="C151">
        <v>3153</v>
      </c>
      <c r="D151" t="s">
        <v>140</v>
      </c>
    </row>
    <row r="152" spans="1:4">
      <c r="A152" t="s">
        <v>145</v>
      </c>
      <c r="B152" t="s">
        <v>277</v>
      </c>
      <c r="C152">
        <v>7729</v>
      </c>
      <c r="D152" t="s">
        <v>147</v>
      </c>
    </row>
    <row r="153" spans="1:4">
      <c r="A153" t="s">
        <v>55</v>
      </c>
      <c r="B153" t="s">
        <v>278</v>
      </c>
      <c r="C153">
        <v>2769</v>
      </c>
      <c r="D153" t="s">
        <v>134</v>
      </c>
    </row>
    <row r="154" spans="1:4">
      <c r="A154" t="s">
        <v>2</v>
      </c>
      <c r="B154" t="s">
        <v>279</v>
      </c>
      <c r="C154">
        <v>2230</v>
      </c>
      <c r="D154" t="s">
        <v>129</v>
      </c>
    </row>
    <row r="155" spans="1:4">
      <c r="A155" t="s">
        <v>87</v>
      </c>
      <c r="B155" t="s">
        <v>280</v>
      </c>
      <c r="C155">
        <v>4406</v>
      </c>
      <c r="D155" t="s">
        <v>132</v>
      </c>
    </row>
    <row r="156" spans="1:4">
      <c r="A156" t="s">
        <v>55</v>
      </c>
      <c r="B156" t="s">
        <v>281</v>
      </c>
      <c r="C156">
        <v>2750</v>
      </c>
      <c r="D156" t="s">
        <v>134</v>
      </c>
    </row>
    <row r="157" spans="1:4">
      <c r="A157" t="s">
        <v>28</v>
      </c>
      <c r="B157" t="s">
        <v>94</v>
      </c>
      <c r="C157">
        <v>2358</v>
      </c>
      <c r="D157" t="s">
        <v>155</v>
      </c>
    </row>
    <row r="158" spans="1:4">
      <c r="A158" t="s">
        <v>55</v>
      </c>
      <c r="B158" t="s">
        <v>80</v>
      </c>
      <c r="C158">
        <v>2747</v>
      </c>
      <c r="D158" t="s">
        <v>134</v>
      </c>
    </row>
    <row r="159" spans="1:4">
      <c r="A159" t="s">
        <v>6</v>
      </c>
      <c r="B159" t="s">
        <v>119</v>
      </c>
      <c r="C159">
        <v>1508</v>
      </c>
      <c r="D159" t="s">
        <v>138</v>
      </c>
    </row>
    <row r="160" spans="1:4">
      <c r="A160" t="s">
        <v>19</v>
      </c>
      <c r="B160" t="s">
        <v>282</v>
      </c>
      <c r="C160">
        <v>2558</v>
      </c>
      <c r="D160" t="s">
        <v>155</v>
      </c>
    </row>
    <row r="161" spans="1:4">
      <c r="A161" t="s">
        <v>6</v>
      </c>
      <c r="B161" t="s">
        <v>283</v>
      </c>
      <c r="C161">
        <v>1540</v>
      </c>
      <c r="D161" t="s">
        <v>138</v>
      </c>
    </row>
    <row r="162" spans="1:4">
      <c r="A162" t="s">
        <v>9</v>
      </c>
      <c r="B162" t="s">
        <v>284</v>
      </c>
      <c r="C162">
        <v>4055</v>
      </c>
      <c r="D162" t="s">
        <v>149</v>
      </c>
    </row>
    <row r="163" spans="1:4">
      <c r="A163" t="s">
        <v>14</v>
      </c>
      <c r="B163" t="s">
        <v>285</v>
      </c>
      <c r="C163">
        <v>1366</v>
      </c>
      <c r="D163" t="s">
        <v>149</v>
      </c>
    </row>
    <row r="164" spans="1:4">
      <c r="A164" t="s">
        <v>55</v>
      </c>
      <c r="B164" t="s">
        <v>286</v>
      </c>
      <c r="C164">
        <v>2751</v>
      </c>
      <c r="D164" t="s">
        <v>134</v>
      </c>
    </row>
    <row r="165" spans="1:4">
      <c r="A165" t="s">
        <v>14</v>
      </c>
      <c r="B165" t="s">
        <v>287</v>
      </c>
      <c r="C165">
        <v>1320</v>
      </c>
      <c r="D165" t="s">
        <v>149</v>
      </c>
    </row>
    <row r="166" spans="1:4">
      <c r="A166" t="s">
        <v>185</v>
      </c>
      <c r="B166" t="s">
        <v>288</v>
      </c>
      <c r="C166">
        <v>5543</v>
      </c>
      <c r="D166" t="s">
        <v>138</v>
      </c>
    </row>
    <row r="167" spans="1:4">
      <c r="A167" t="s">
        <v>4</v>
      </c>
      <c r="B167" t="s">
        <v>3</v>
      </c>
      <c r="C167">
        <v>5050</v>
      </c>
      <c r="D167" t="s">
        <v>4</v>
      </c>
    </row>
    <row r="168" spans="1:4">
      <c r="A168" t="s">
        <v>289</v>
      </c>
      <c r="B168" t="s">
        <v>290</v>
      </c>
      <c r="C168">
        <v>9040</v>
      </c>
      <c r="D168" t="s">
        <v>129</v>
      </c>
    </row>
    <row r="169" spans="1:4">
      <c r="A169" t="s">
        <v>14</v>
      </c>
      <c r="B169" t="s">
        <v>291</v>
      </c>
      <c r="C169">
        <v>1310</v>
      </c>
      <c r="D169" t="s">
        <v>149</v>
      </c>
    </row>
    <row r="170" spans="1:4">
      <c r="A170" t="s">
        <v>4</v>
      </c>
      <c r="B170" t="s">
        <v>292</v>
      </c>
      <c r="C170">
        <v>5010</v>
      </c>
      <c r="D170" t="s">
        <v>4</v>
      </c>
    </row>
    <row r="171" spans="1:4">
      <c r="A171" t="s">
        <v>7</v>
      </c>
      <c r="B171" t="s">
        <v>293</v>
      </c>
      <c r="C171">
        <v>1047</v>
      </c>
      <c r="D171" t="s">
        <v>7</v>
      </c>
    </row>
    <row r="172" spans="1:4">
      <c r="A172" t="s">
        <v>145</v>
      </c>
      <c r="B172" t="s">
        <v>294</v>
      </c>
      <c r="C172">
        <v>7778</v>
      </c>
      <c r="D172" t="s">
        <v>147</v>
      </c>
    </row>
    <row r="173" spans="1:4">
      <c r="A173" t="s">
        <v>9</v>
      </c>
      <c r="B173" t="s">
        <v>295</v>
      </c>
      <c r="C173">
        <v>4011</v>
      </c>
      <c r="D173" t="s">
        <v>149</v>
      </c>
    </row>
    <row r="174" spans="1:4">
      <c r="A174" t="s">
        <v>58</v>
      </c>
      <c r="B174" t="s">
        <v>296</v>
      </c>
      <c r="C174">
        <v>7005</v>
      </c>
      <c r="D174" t="s">
        <v>58</v>
      </c>
    </row>
    <row r="175" spans="1:4">
      <c r="A175" t="s">
        <v>48</v>
      </c>
      <c r="B175" t="s">
        <v>297</v>
      </c>
      <c r="C175">
        <v>3183</v>
      </c>
      <c r="D175" t="s">
        <v>140</v>
      </c>
    </row>
    <row r="176" spans="1:4">
      <c r="A176" t="s">
        <v>87</v>
      </c>
      <c r="B176" t="s">
        <v>298</v>
      </c>
      <c r="C176">
        <v>4478</v>
      </c>
      <c r="D176" t="s">
        <v>132</v>
      </c>
    </row>
    <row r="177" spans="1:4">
      <c r="A177" t="s">
        <v>19</v>
      </c>
      <c r="B177" t="s">
        <v>299</v>
      </c>
      <c r="C177">
        <v>2572</v>
      </c>
      <c r="D177" t="s">
        <v>155</v>
      </c>
    </row>
    <row r="178" spans="1:4">
      <c r="A178" t="s">
        <v>151</v>
      </c>
      <c r="B178" t="s">
        <v>300</v>
      </c>
      <c r="C178">
        <v>5187</v>
      </c>
      <c r="D178" t="s">
        <v>151</v>
      </c>
    </row>
    <row r="179" spans="1:4">
      <c r="A179" t="s">
        <v>78</v>
      </c>
      <c r="B179" t="s">
        <v>107</v>
      </c>
      <c r="C179">
        <v>3644</v>
      </c>
      <c r="D179" t="s">
        <v>134</v>
      </c>
    </row>
    <row r="180" spans="1:4">
      <c r="A180" t="s">
        <v>2</v>
      </c>
      <c r="B180" t="s">
        <v>301</v>
      </c>
      <c r="C180">
        <v>2222</v>
      </c>
      <c r="D180" t="s">
        <v>129</v>
      </c>
    </row>
    <row r="181" spans="1:4">
      <c r="A181" t="s">
        <v>63</v>
      </c>
      <c r="B181" t="s">
        <v>302</v>
      </c>
      <c r="C181">
        <v>1915</v>
      </c>
      <c r="D181" t="s">
        <v>140</v>
      </c>
    </row>
    <row r="182" spans="1:4">
      <c r="A182" t="s">
        <v>7</v>
      </c>
      <c r="B182" t="s">
        <v>303</v>
      </c>
      <c r="C182">
        <v>1014</v>
      </c>
      <c r="D182" t="s">
        <v>7</v>
      </c>
    </row>
    <row r="183" spans="1:4">
      <c r="A183" t="s">
        <v>64</v>
      </c>
      <c r="B183" t="s">
        <v>304</v>
      </c>
      <c r="C183">
        <v>1722</v>
      </c>
      <c r="D183" t="s">
        <v>147</v>
      </c>
    </row>
    <row r="184" spans="1:4">
      <c r="A184" t="s">
        <v>58</v>
      </c>
      <c r="B184" t="s">
        <v>305</v>
      </c>
      <c r="C184">
        <v>7099</v>
      </c>
      <c r="D184" t="s">
        <v>58</v>
      </c>
    </row>
    <row r="185" spans="1:4">
      <c r="A185" t="s">
        <v>48</v>
      </c>
      <c r="B185" t="s">
        <v>306</v>
      </c>
      <c r="C185">
        <v>3119</v>
      </c>
      <c r="D185" t="s">
        <v>140</v>
      </c>
    </row>
    <row r="186" spans="1:4">
      <c r="A186" t="s">
        <v>64</v>
      </c>
      <c r="B186" t="s">
        <v>307</v>
      </c>
      <c r="C186">
        <v>1748</v>
      </c>
      <c r="D186" t="s">
        <v>147</v>
      </c>
    </row>
    <row r="187" spans="1:4">
      <c r="A187" t="s">
        <v>9</v>
      </c>
      <c r="B187" t="s">
        <v>308</v>
      </c>
      <c r="C187">
        <v>4060</v>
      </c>
      <c r="D187" t="s">
        <v>149</v>
      </c>
    </row>
    <row r="188" spans="1:4">
      <c r="A188" t="s">
        <v>48</v>
      </c>
      <c r="B188" t="s">
        <v>309</v>
      </c>
      <c r="C188">
        <v>3100</v>
      </c>
      <c r="D188" t="s">
        <v>140</v>
      </c>
    </row>
    <row r="189" spans="1:4">
      <c r="A189" t="s">
        <v>185</v>
      </c>
      <c r="B189" t="s">
        <v>310</v>
      </c>
      <c r="C189">
        <v>5507</v>
      </c>
      <c r="D189" t="s">
        <v>138</v>
      </c>
    </row>
    <row r="190" spans="1:4">
      <c r="A190" t="s">
        <v>60</v>
      </c>
      <c r="B190" t="s">
        <v>311</v>
      </c>
      <c r="C190">
        <v>2890</v>
      </c>
      <c r="D190" t="s">
        <v>132</v>
      </c>
    </row>
    <row r="191" spans="1:4">
      <c r="A191" t="s">
        <v>2</v>
      </c>
      <c r="B191" t="s">
        <v>312</v>
      </c>
      <c r="C191">
        <v>2232</v>
      </c>
      <c r="D191" t="s">
        <v>129</v>
      </c>
    </row>
    <row r="192" spans="1:4">
      <c r="A192" t="s">
        <v>145</v>
      </c>
      <c r="B192" t="s">
        <v>313</v>
      </c>
      <c r="C192">
        <v>7721</v>
      </c>
      <c r="D192" t="s">
        <v>147</v>
      </c>
    </row>
    <row r="193" spans="1:4">
      <c r="A193" t="s">
        <v>58</v>
      </c>
      <c r="B193" t="s">
        <v>89</v>
      </c>
      <c r="C193">
        <v>7020</v>
      </c>
      <c r="D193" t="s">
        <v>58</v>
      </c>
    </row>
    <row r="194" spans="1:4">
      <c r="A194" t="s">
        <v>31</v>
      </c>
      <c r="B194" t="s">
        <v>314</v>
      </c>
      <c r="C194">
        <v>1237</v>
      </c>
      <c r="D194" t="s">
        <v>31</v>
      </c>
    </row>
    <row r="195" spans="1:4">
      <c r="A195" t="s">
        <v>7</v>
      </c>
      <c r="B195" t="s">
        <v>315</v>
      </c>
      <c r="C195">
        <v>1007</v>
      </c>
      <c r="D195" t="s">
        <v>7</v>
      </c>
    </row>
    <row r="196" spans="1:4">
      <c r="A196" t="s">
        <v>14</v>
      </c>
      <c r="B196" t="s">
        <v>316</v>
      </c>
      <c r="C196">
        <v>1342</v>
      </c>
      <c r="D196" t="s">
        <v>149</v>
      </c>
    </row>
    <row r="197" spans="1:4">
      <c r="A197" t="s">
        <v>2</v>
      </c>
      <c r="B197" t="s">
        <v>317</v>
      </c>
      <c r="C197">
        <v>2215</v>
      </c>
      <c r="D197" t="s">
        <v>129</v>
      </c>
    </row>
    <row r="198" spans="1:4">
      <c r="A198" t="s">
        <v>43</v>
      </c>
      <c r="B198" t="s">
        <v>318</v>
      </c>
      <c r="C198">
        <v>1414</v>
      </c>
      <c r="D198" t="s">
        <v>138</v>
      </c>
    </row>
    <row r="199" spans="1:4">
      <c r="A199" t="s">
        <v>64</v>
      </c>
      <c r="B199" t="s">
        <v>319</v>
      </c>
      <c r="C199">
        <v>1700</v>
      </c>
      <c r="D199" t="s">
        <v>147</v>
      </c>
    </row>
    <row r="200" spans="1:4">
      <c r="A200" t="s">
        <v>60</v>
      </c>
      <c r="B200" t="s">
        <v>57</v>
      </c>
      <c r="C200">
        <v>2851</v>
      </c>
      <c r="D200" t="s">
        <v>132</v>
      </c>
    </row>
    <row r="201" spans="1:4">
      <c r="A201" t="s">
        <v>60</v>
      </c>
      <c r="B201" t="s">
        <v>320</v>
      </c>
      <c r="C201">
        <v>2869</v>
      </c>
      <c r="D201" t="s">
        <v>132</v>
      </c>
    </row>
    <row r="202" spans="1:4">
      <c r="A202" t="s">
        <v>19</v>
      </c>
      <c r="B202" t="s">
        <v>321</v>
      </c>
      <c r="C202">
        <v>2510</v>
      </c>
      <c r="D202" t="s">
        <v>155</v>
      </c>
    </row>
    <row r="203" spans="1:4">
      <c r="A203" t="s">
        <v>55</v>
      </c>
      <c r="B203" t="s">
        <v>322</v>
      </c>
      <c r="C203">
        <v>2760</v>
      </c>
      <c r="D203" t="s">
        <v>134</v>
      </c>
    </row>
    <row r="204" spans="1:4">
      <c r="A204" t="s">
        <v>185</v>
      </c>
      <c r="B204" t="s">
        <v>323</v>
      </c>
      <c r="C204">
        <v>5579</v>
      </c>
      <c r="D204" t="s">
        <v>138</v>
      </c>
    </row>
    <row r="205" spans="1:4">
      <c r="A205" t="s">
        <v>324</v>
      </c>
      <c r="B205" t="s">
        <v>325</v>
      </c>
      <c r="C205">
        <v>5424</v>
      </c>
      <c r="D205" t="s">
        <v>132</v>
      </c>
    </row>
    <row r="206" spans="1:4">
      <c r="A206" t="s">
        <v>23</v>
      </c>
      <c r="B206" t="s">
        <v>326</v>
      </c>
      <c r="C206">
        <v>4377</v>
      </c>
      <c r="D206" t="s">
        <v>23</v>
      </c>
    </row>
    <row r="207" spans="1:4">
      <c r="A207" t="s">
        <v>92</v>
      </c>
      <c r="B207" t="s">
        <v>327</v>
      </c>
      <c r="C207">
        <v>1616</v>
      </c>
      <c r="D207" t="s">
        <v>92</v>
      </c>
    </row>
    <row r="208" spans="1:4">
      <c r="A208" t="s">
        <v>19</v>
      </c>
      <c r="B208" t="s">
        <v>328</v>
      </c>
      <c r="C208">
        <v>2511</v>
      </c>
      <c r="D208" t="s">
        <v>155</v>
      </c>
    </row>
    <row r="209" spans="1:4">
      <c r="A209" t="s">
        <v>58</v>
      </c>
      <c r="B209" t="s">
        <v>329</v>
      </c>
      <c r="C209">
        <v>7094</v>
      </c>
      <c r="D209" t="s">
        <v>58</v>
      </c>
    </row>
    <row r="210" spans="1:4">
      <c r="A210" t="s">
        <v>26</v>
      </c>
      <c r="B210" t="s">
        <v>330</v>
      </c>
      <c r="C210">
        <v>4527</v>
      </c>
      <c r="D210" t="s">
        <v>155</v>
      </c>
    </row>
    <row r="211" spans="1:4">
      <c r="A211" t="s">
        <v>6</v>
      </c>
      <c r="B211" t="s">
        <v>331</v>
      </c>
      <c r="C211">
        <v>1597</v>
      </c>
      <c r="D211" t="s">
        <v>138</v>
      </c>
    </row>
    <row r="212" spans="1:4">
      <c r="A212" t="s">
        <v>14</v>
      </c>
      <c r="B212" t="s">
        <v>332</v>
      </c>
      <c r="C212">
        <v>1333</v>
      </c>
      <c r="D212" t="s">
        <v>149</v>
      </c>
    </row>
    <row r="213" spans="1:4">
      <c r="A213" t="s">
        <v>151</v>
      </c>
      <c r="B213" t="s">
        <v>333</v>
      </c>
      <c r="C213">
        <v>5140</v>
      </c>
      <c r="D213" t="s">
        <v>151</v>
      </c>
    </row>
    <row r="214" spans="1:4">
      <c r="A214" t="s">
        <v>26</v>
      </c>
      <c r="B214" t="s">
        <v>334</v>
      </c>
      <c r="C214">
        <v>4544</v>
      </c>
      <c r="D214" t="s">
        <v>155</v>
      </c>
    </row>
    <row r="215" spans="1:4">
      <c r="A215" t="s">
        <v>16</v>
      </c>
      <c r="B215" t="s">
        <v>335</v>
      </c>
      <c r="C215">
        <v>1149</v>
      </c>
      <c r="D215" t="s">
        <v>138</v>
      </c>
    </row>
    <row r="216" spans="1:4">
      <c r="A216" t="s">
        <v>145</v>
      </c>
      <c r="B216" t="s">
        <v>336</v>
      </c>
      <c r="C216">
        <v>7741</v>
      </c>
      <c r="D216" t="s">
        <v>147</v>
      </c>
    </row>
    <row r="217" spans="1:4">
      <c r="A217" t="s">
        <v>48</v>
      </c>
      <c r="B217" t="s">
        <v>337</v>
      </c>
      <c r="C217">
        <v>3132</v>
      </c>
      <c r="D217" t="s">
        <v>140</v>
      </c>
    </row>
    <row r="218" spans="1:4">
      <c r="A218" t="s">
        <v>2</v>
      </c>
      <c r="B218" t="s">
        <v>338</v>
      </c>
      <c r="C218">
        <v>2220</v>
      </c>
      <c r="D218" t="s">
        <v>129</v>
      </c>
    </row>
    <row r="219" spans="1:4">
      <c r="A219" t="s">
        <v>48</v>
      </c>
      <c r="B219" t="s">
        <v>339</v>
      </c>
      <c r="C219">
        <v>3104</v>
      </c>
      <c r="D219" t="s">
        <v>140</v>
      </c>
    </row>
    <row r="220" spans="1:4">
      <c r="A220" t="s">
        <v>43</v>
      </c>
      <c r="B220" t="s">
        <v>33</v>
      </c>
      <c r="C220">
        <v>1456</v>
      </c>
      <c r="D220" t="s">
        <v>138</v>
      </c>
    </row>
    <row r="221" spans="1:4">
      <c r="A221" t="s">
        <v>151</v>
      </c>
      <c r="B221" t="s">
        <v>340</v>
      </c>
      <c r="C221">
        <v>5133</v>
      </c>
      <c r="D221" t="s">
        <v>151</v>
      </c>
    </row>
    <row r="222" spans="1:4">
      <c r="A222" t="s">
        <v>19</v>
      </c>
      <c r="B222" t="s">
        <v>341</v>
      </c>
      <c r="C222">
        <v>2513</v>
      </c>
      <c r="D222" t="s">
        <v>155</v>
      </c>
    </row>
    <row r="223" spans="1:4">
      <c r="A223" t="s">
        <v>4</v>
      </c>
      <c r="B223" t="s">
        <v>342</v>
      </c>
      <c r="C223">
        <v>5023</v>
      </c>
      <c r="D223" t="s">
        <v>4</v>
      </c>
    </row>
    <row r="224" spans="1:4">
      <c r="A224" t="s">
        <v>4</v>
      </c>
      <c r="B224" t="s">
        <v>343</v>
      </c>
      <c r="C224">
        <v>5044</v>
      </c>
      <c r="D224" t="s">
        <v>4</v>
      </c>
    </row>
    <row r="225" spans="1:4">
      <c r="A225" t="s">
        <v>26</v>
      </c>
      <c r="B225" t="s">
        <v>344</v>
      </c>
      <c r="C225">
        <v>4513</v>
      </c>
      <c r="D225" t="s">
        <v>155</v>
      </c>
    </row>
    <row r="226" spans="1:4">
      <c r="A226" t="s">
        <v>23</v>
      </c>
      <c r="B226" t="s">
        <v>345</v>
      </c>
      <c r="C226">
        <v>4321</v>
      </c>
      <c r="D226" t="s">
        <v>23</v>
      </c>
    </row>
    <row r="227" spans="1:4">
      <c r="A227" t="s">
        <v>9</v>
      </c>
      <c r="B227" t="s">
        <v>346</v>
      </c>
      <c r="C227">
        <v>4012</v>
      </c>
      <c r="D227" t="s">
        <v>149</v>
      </c>
    </row>
    <row r="228" spans="1:4">
      <c r="A228" t="s">
        <v>6</v>
      </c>
      <c r="B228" t="s">
        <v>347</v>
      </c>
      <c r="C228">
        <v>1589</v>
      </c>
      <c r="D228" t="s">
        <v>138</v>
      </c>
    </row>
    <row r="229" spans="1:4">
      <c r="A229" t="s">
        <v>4</v>
      </c>
      <c r="B229" t="s">
        <v>348</v>
      </c>
      <c r="C229">
        <v>5021</v>
      </c>
      <c r="D229" t="s">
        <v>4</v>
      </c>
    </row>
    <row r="230" spans="1:4">
      <c r="A230" t="s">
        <v>16</v>
      </c>
      <c r="B230" t="s">
        <v>349</v>
      </c>
      <c r="C230">
        <v>1170</v>
      </c>
      <c r="D230" t="s">
        <v>138</v>
      </c>
    </row>
    <row r="231" spans="1:4">
      <c r="A231" t="s">
        <v>78</v>
      </c>
      <c r="B231" t="s">
        <v>350</v>
      </c>
      <c r="C231">
        <v>3690</v>
      </c>
      <c r="D231" t="s">
        <v>134</v>
      </c>
    </row>
    <row r="232" spans="1:4">
      <c r="A232" t="s">
        <v>60</v>
      </c>
      <c r="B232" t="s">
        <v>351</v>
      </c>
      <c r="C232">
        <v>2827</v>
      </c>
      <c r="D232" t="s">
        <v>132</v>
      </c>
    </row>
    <row r="233" spans="1:4">
      <c r="A233" t="s">
        <v>51</v>
      </c>
      <c r="B233" t="s">
        <v>352</v>
      </c>
      <c r="C233">
        <v>3345</v>
      </c>
      <c r="D233" t="s">
        <v>134</v>
      </c>
    </row>
    <row r="234" spans="1:4">
      <c r="A234" t="s">
        <v>87</v>
      </c>
      <c r="B234" t="s">
        <v>353</v>
      </c>
      <c r="C234">
        <v>4436</v>
      </c>
      <c r="D234" t="s">
        <v>132</v>
      </c>
    </row>
    <row r="235" spans="1:4">
      <c r="A235" t="s">
        <v>43</v>
      </c>
      <c r="B235" t="s">
        <v>354</v>
      </c>
      <c r="C235">
        <v>1444</v>
      </c>
      <c r="D235" t="s">
        <v>138</v>
      </c>
    </row>
    <row r="236" spans="1:4">
      <c r="A236" t="s">
        <v>151</v>
      </c>
      <c r="B236" t="s">
        <v>355</v>
      </c>
      <c r="C236">
        <v>5198</v>
      </c>
      <c r="D236" t="s">
        <v>151</v>
      </c>
    </row>
    <row r="237" spans="1:4">
      <c r="A237" t="s">
        <v>151</v>
      </c>
      <c r="B237" t="s">
        <v>356</v>
      </c>
      <c r="C237">
        <v>5103</v>
      </c>
      <c r="D237" t="s">
        <v>151</v>
      </c>
    </row>
    <row r="238" spans="1:4">
      <c r="A238" t="s">
        <v>151</v>
      </c>
      <c r="B238" t="s">
        <v>357</v>
      </c>
      <c r="C238">
        <v>5188</v>
      </c>
      <c r="D238" t="s">
        <v>151</v>
      </c>
    </row>
    <row r="239" spans="1:4">
      <c r="A239" t="s">
        <v>21</v>
      </c>
      <c r="B239" t="s">
        <v>358</v>
      </c>
      <c r="C239">
        <v>2010</v>
      </c>
      <c r="D239" t="s">
        <v>138</v>
      </c>
    </row>
    <row r="240" spans="1:4">
      <c r="A240" t="s">
        <v>2</v>
      </c>
      <c r="B240" t="s">
        <v>359</v>
      </c>
      <c r="C240">
        <v>2200</v>
      </c>
      <c r="D240" t="s">
        <v>129</v>
      </c>
    </row>
    <row r="241" spans="1:4">
      <c r="A241" t="s">
        <v>2</v>
      </c>
      <c r="B241" t="s">
        <v>360</v>
      </c>
      <c r="C241">
        <v>2221</v>
      </c>
      <c r="D241" t="s">
        <v>129</v>
      </c>
    </row>
    <row r="242" spans="1:4">
      <c r="A242" t="s">
        <v>2</v>
      </c>
      <c r="B242" t="s">
        <v>53</v>
      </c>
      <c r="C242">
        <v>2255</v>
      </c>
      <c r="D242" t="s">
        <v>129</v>
      </c>
    </row>
    <row r="243" spans="1:4">
      <c r="A243" t="s">
        <v>55</v>
      </c>
      <c r="B243" t="s">
        <v>361</v>
      </c>
      <c r="C243">
        <v>2799</v>
      </c>
      <c r="D243" t="s">
        <v>134</v>
      </c>
    </row>
    <row r="244" spans="1:4">
      <c r="A244" t="s">
        <v>78</v>
      </c>
      <c r="B244" t="s">
        <v>362</v>
      </c>
      <c r="C244">
        <v>3600</v>
      </c>
      <c r="D244" t="s">
        <v>134</v>
      </c>
    </row>
    <row r="245" spans="1:4">
      <c r="A245" t="s">
        <v>9</v>
      </c>
      <c r="B245" t="s">
        <v>363</v>
      </c>
      <c r="C245">
        <v>4088</v>
      </c>
      <c r="D245" t="s">
        <v>149</v>
      </c>
    </row>
    <row r="246" spans="1:4">
      <c r="A246" t="s">
        <v>2</v>
      </c>
      <c r="B246" t="s">
        <v>364</v>
      </c>
      <c r="C246">
        <v>2263</v>
      </c>
      <c r="D246" t="s">
        <v>129</v>
      </c>
    </row>
    <row r="247" spans="1:4">
      <c r="A247" t="s">
        <v>58</v>
      </c>
      <c r="B247" t="s">
        <v>365</v>
      </c>
      <c r="C247">
        <v>7066</v>
      </c>
      <c r="D247" t="s">
        <v>58</v>
      </c>
    </row>
    <row r="248" spans="1:4">
      <c r="A248" t="s">
        <v>51</v>
      </c>
      <c r="B248" t="s">
        <v>50</v>
      </c>
      <c r="C248">
        <v>3333</v>
      </c>
      <c r="D248" t="s">
        <v>134</v>
      </c>
    </row>
    <row r="249" spans="1:4">
      <c r="A249" t="s">
        <v>31</v>
      </c>
      <c r="B249" t="s">
        <v>366</v>
      </c>
      <c r="C249">
        <v>1218</v>
      </c>
      <c r="D249" t="s">
        <v>31</v>
      </c>
    </row>
    <row r="250" spans="1:4">
      <c r="A250" t="s">
        <v>151</v>
      </c>
      <c r="B250" t="s">
        <v>367</v>
      </c>
      <c r="C250">
        <v>5181</v>
      </c>
      <c r="D250" t="s">
        <v>151</v>
      </c>
    </row>
    <row r="251" spans="1:4">
      <c r="A251" t="s">
        <v>48</v>
      </c>
      <c r="B251" t="s">
        <v>368</v>
      </c>
      <c r="C251">
        <v>3133</v>
      </c>
      <c r="D251" t="s">
        <v>140</v>
      </c>
    </row>
    <row r="252" spans="1:4">
      <c r="A252" t="s">
        <v>60</v>
      </c>
      <c r="B252" t="s">
        <v>369</v>
      </c>
      <c r="C252">
        <v>2888</v>
      </c>
      <c r="D252" t="s">
        <v>132</v>
      </c>
    </row>
    <row r="253" spans="1:4">
      <c r="A253" t="s">
        <v>58</v>
      </c>
      <c r="B253" t="s">
        <v>370</v>
      </c>
      <c r="C253">
        <v>7073</v>
      </c>
      <c r="D253" t="s">
        <v>58</v>
      </c>
    </row>
    <row r="254" spans="1:4">
      <c r="A254" t="s">
        <v>145</v>
      </c>
      <c r="B254" t="s">
        <v>371</v>
      </c>
      <c r="C254">
        <v>7723</v>
      </c>
      <c r="D254" t="s">
        <v>147</v>
      </c>
    </row>
    <row r="255" spans="1:4">
      <c r="A255" t="s">
        <v>19</v>
      </c>
      <c r="B255" t="s">
        <v>372</v>
      </c>
      <c r="C255">
        <v>2550</v>
      </c>
      <c r="D255" t="s">
        <v>155</v>
      </c>
    </row>
    <row r="256" spans="1:4">
      <c r="A256" t="s">
        <v>145</v>
      </c>
      <c r="B256" t="s">
        <v>373</v>
      </c>
      <c r="C256">
        <v>7727</v>
      </c>
      <c r="D256" t="s">
        <v>147</v>
      </c>
    </row>
    <row r="257" spans="1:4">
      <c r="A257" t="s">
        <v>26</v>
      </c>
      <c r="B257" t="s">
        <v>374</v>
      </c>
      <c r="C257">
        <v>4500</v>
      </c>
      <c r="D257" t="s">
        <v>155</v>
      </c>
    </row>
    <row r="258" spans="1:4">
      <c r="A258" t="s">
        <v>64</v>
      </c>
      <c r="B258" t="s">
        <v>375</v>
      </c>
      <c r="C258">
        <v>1787</v>
      </c>
      <c r="D258" t="s">
        <v>147</v>
      </c>
    </row>
    <row r="259" spans="1:4">
      <c r="A259" t="s">
        <v>48</v>
      </c>
      <c r="B259" t="s">
        <v>376</v>
      </c>
      <c r="C259">
        <v>3188</v>
      </c>
      <c r="D259" t="s">
        <v>140</v>
      </c>
    </row>
    <row r="260" spans="1:4">
      <c r="A260" t="s">
        <v>14</v>
      </c>
      <c r="B260" t="s">
        <v>377</v>
      </c>
      <c r="C260">
        <v>1309</v>
      </c>
      <c r="D260" t="s">
        <v>149</v>
      </c>
    </row>
    <row r="261" spans="1:4">
      <c r="A261" t="s">
        <v>14</v>
      </c>
      <c r="B261" t="s">
        <v>378</v>
      </c>
      <c r="C261">
        <v>1369</v>
      </c>
      <c r="D261" t="s">
        <v>149</v>
      </c>
    </row>
    <row r="262" spans="1:4">
      <c r="A262" t="s">
        <v>7</v>
      </c>
      <c r="B262" t="s">
        <v>379</v>
      </c>
      <c r="C262">
        <v>1081</v>
      </c>
      <c r="D262" t="s">
        <v>7</v>
      </c>
    </row>
    <row r="263" spans="1:4">
      <c r="A263" t="s">
        <v>14</v>
      </c>
      <c r="B263" t="s">
        <v>380</v>
      </c>
      <c r="C263">
        <v>1380</v>
      </c>
      <c r="D263" t="s">
        <v>149</v>
      </c>
    </row>
    <row r="264" spans="1:4">
      <c r="A264" t="s">
        <v>64</v>
      </c>
      <c r="B264" t="s">
        <v>381</v>
      </c>
      <c r="C264">
        <v>1709</v>
      </c>
      <c r="D264" t="s">
        <v>147</v>
      </c>
    </row>
    <row r="265" spans="1:4">
      <c r="A265" t="s">
        <v>48</v>
      </c>
      <c r="B265" t="s">
        <v>382</v>
      </c>
      <c r="C265">
        <v>3105</v>
      </c>
      <c r="D265" t="s">
        <v>140</v>
      </c>
    </row>
    <row r="266" spans="1:4">
      <c r="A266" t="s">
        <v>64</v>
      </c>
      <c r="B266" t="s">
        <v>383</v>
      </c>
      <c r="C266">
        <v>1784</v>
      </c>
      <c r="D266" t="s">
        <v>147</v>
      </c>
    </row>
    <row r="267" spans="1:4">
      <c r="A267" t="s">
        <v>151</v>
      </c>
      <c r="B267" t="s">
        <v>384</v>
      </c>
      <c r="C267">
        <v>5195</v>
      </c>
      <c r="D267" t="s">
        <v>151</v>
      </c>
    </row>
    <row r="268" spans="1:4">
      <c r="A268" t="s">
        <v>145</v>
      </c>
      <c r="B268" t="s">
        <v>385</v>
      </c>
      <c r="C268">
        <v>7752</v>
      </c>
      <c r="D268" t="s">
        <v>147</v>
      </c>
    </row>
    <row r="269" spans="1:4">
      <c r="A269" t="s">
        <v>28</v>
      </c>
      <c r="B269" t="s">
        <v>386</v>
      </c>
      <c r="C269">
        <v>2333</v>
      </c>
      <c r="D269" t="s">
        <v>155</v>
      </c>
    </row>
    <row r="270" spans="1:4">
      <c r="A270" t="s">
        <v>14</v>
      </c>
      <c r="B270" t="s">
        <v>387</v>
      </c>
      <c r="C270">
        <v>1344</v>
      </c>
      <c r="D270" t="s">
        <v>149</v>
      </c>
    </row>
    <row r="271" spans="1:4">
      <c r="A271" t="s">
        <v>26</v>
      </c>
      <c r="B271" t="s">
        <v>388</v>
      </c>
      <c r="C271">
        <v>4507</v>
      </c>
      <c r="D271" t="s">
        <v>155</v>
      </c>
    </row>
    <row r="272" spans="1:4">
      <c r="A272" t="s">
        <v>43</v>
      </c>
      <c r="B272" t="s">
        <v>389</v>
      </c>
      <c r="C272">
        <v>1411</v>
      </c>
      <c r="D272" t="s">
        <v>138</v>
      </c>
    </row>
    <row r="273" spans="1:4">
      <c r="A273" t="s">
        <v>58</v>
      </c>
      <c r="B273" t="s">
        <v>390</v>
      </c>
      <c r="C273">
        <v>7000</v>
      </c>
      <c r="D273" t="s">
        <v>58</v>
      </c>
    </row>
    <row r="274" spans="1:4">
      <c r="A274" t="s">
        <v>31</v>
      </c>
      <c r="B274" t="s">
        <v>391</v>
      </c>
      <c r="C274">
        <v>1201</v>
      </c>
      <c r="D274" t="s">
        <v>31</v>
      </c>
    </row>
    <row r="275" spans="1:4">
      <c r="A275" t="s">
        <v>151</v>
      </c>
      <c r="B275" t="s">
        <v>392</v>
      </c>
      <c r="C275">
        <v>5115</v>
      </c>
      <c r="D275" t="s">
        <v>151</v>
      </c>
    </row>
    <row r="276" spans="1:4">
      <c r="A276" t="s">
        <v>14</v>
      </c>
      <c r="B276" t="s">
        <v>393</v>
      </c>
      <c r="C276">
        <v>1363</v>
      </c>
      <c r="D276" t="s">
        <v>149</v>
      </c>
    </row>
    <row r="277" spans="1:4">
      <c r="A277" t="s">
        <v>58</v>
      </c>
      <c r="B277" t="s">
        <v>394</v>
      </c>
      <c r="C277">
        <v>7072</v>
      </c>
      <c r="D277" t="s">
        <v>58</v>
      </c>
    </row>
    <row r="278" spans="1:4">
      <c r="A278" t="s">
        <v>58</v>
      </c>
      <c r="B278" t="s">
        <v>395</v>
      </c>
      <c r="C278">
        <v>7019</v>
      </c>
      <c r="D278" t="s">
        <v>58</v>
      </c>
    </row>
    <row r="279" spans="1:4">
      <c r="A279" t="s">
        <v>48</v>
      </c>
      <c r="B279" t="s">
        <v>396</v>
      </c>
      <c r="C279">
        <v>3159</v>
      </c>
      <c r="D279" t="s">
        <v>140</v>
      </c>
    </row>
    <row r="280" spans="1:4">
      <c r="A280" t="s">
        <v>55</v>
      </c>
      <c r="B280" t="s">
        <v>397</v>
      </c>
      <c r="C280">
        <v>2788</v>
      </c>
      <c r="D280" t="s">
        <v>134</v>
      </c>
    </row>
    <row r="281" spans="1:4">
      <c r="A281" t="s">
        <v>60</v>
      </c>
      <c r="B281" t="s">
        <v>398</v>
      </c>
      <c r="C281">
        <v>2808</v>
      </c>
      <c r="D281" t="s">
        <v>132</v>
      </c>
    </row>
    <row r="282" spans="1:4">
      <c r="A282" t="s">
        <v>55</v>
      </c>
      <c r="B282" t="s">
        <v>399</v>
      </c>
      <c r="C282">
        <v>2740</v>
      </c>
      <c r="D282" t="s">
        <v>134</v>
      </c>
    </row>
    <row r="283" spans="1:4">
      <c r="A283" t="s">
        <v>7</v>
      </c>
      <c r="B283" t="s">
        <v>400</v>
      </c>
      <c r="C283">
        <v>1068</v>
      </c>
      <c r="D283" t="s">
        <v>7</v>
      </c>
    </row>
    <row r="284" spans="1:4">
      <c r="A284" t="s">
        <v>7</v>
      </c>
      <c r="B284" t="s">
        <v>401</v>
      </c>
      <c r="C284">
        <v>1045</v>
      </c>
      <c r="D284" t="s">
        <v>7</v>
      </c>
    </row>
    <row r="285" spans="1:4">
      <c r="A285" t="s">
        <v>4</v>
      </c>
      <c r="B285" t="s">
        <v>402</v>
      </c>
      <c r="C285">
        <v>5026</v>
      </c>
      <c r="D285" t="s">
        <v>4</v>
      </c>
    </row>
    <row r="286" spans="1:4">
      <c r="A286" t="s">
        <v>6</v>
      </c>
      <c r="B286" t="s">
        <v>403</v>
      </c>
      <c r="C286">
        <v>1583</v>
      </c>
      <c r="D286" t="s">
        <v>138</v>
      </c>
    </row>
    <row r="287" spans="1:4">
      <c r="A287" t="s">
        <v>151</v>
      </c>
      <c r="B287" t="s">
        <v>76</v>
      </c>
      <c r="C287">
        <v>5121</v>
      </c>
      <c r="D287" t="s">
        <v>151</v>
      </c>
    </row>
    <row r="288" spans="1:4">
      <c r="A288" t="s">
        <v>21</v>
      </c>
      <c r="B288" t="s">
        <v>404</v>
      </c>
      <c r="C288">
        <v>2000</v>
      </c>
      <c r="D288" t="s">
        <v>138</v>
      </c>
    </row>
    <row r="289" spans="1:4">
      <c r="A289" t="s">
        <v>48</v>
      </c>
      <c r="B289" t="s">
        <v>405</v>
      </c>
      <c r="C289">
        <v>3181</v>
      </c>
      <c r="D289" t="s">
        <v>140</v>
      </c>
    </row>
    <row r="290" spans="1:4">
      <c r="A290" t="s">
        <v>185</v>
      </c>
      <c r="B290" t="s">
        <v>406</v>
      </c>
      <c r="C290">
        <v>5589</v>
      </c>
      <c r="D290" t="s">
        <v>138</v>
      </c>
    </row>
    <row r="291" spans="1:4">
      <c r="A291" t="s">
        <v>14</v>
      </c>
      <c r="B291" t="s">
        <v>40</v>
      </c>
      <c r="C291">
        <v>1311</v>
      </c>
      <c r="D291" t="s">
        <v>149</v>
      </c>
    </row>
    <row r="292" spans="1:4">
      <c r="A292" t="s">
        <v>55</v>
      </c>
      <c r="B292" t="s">
        <v>407</v>
      </c>
      <c r="C292">
        <v>2717</v>
      </c>
      <c r="D292" t="s">
        <v>134</v>
      </c>
    </row>
    <row r="293" spans="1:4">
      <c r="A293" t="s">
        <v>6</v>
      </c>
      <c r="B293" t="s">
        <v>8</v>
      </c>
      <c r="C293">
        <v>1530</v>
      </c>
      <c r="D293" t="s">
        <v>138</v>
      </c>
    </row>
    <row r="294" spans="1:4">
      <c r="A294" t="s">
        <v>58</v>
      </c>
      <c r="B294" t="s">
        <v>408</v>
      </c>
      <c r="C294">
        <v>7056</v>
      </c>
      <c r="D294" t="s">
        <v>58</v>
      </c>
    </row>
    <row r="295" spans="1:4">
      <c r="A295" t="s">
        <v>55</v>
      </c>
      <c r="B295" t="s">
        <v>409</v>
      </c>
      <c r="C295">
        <v>2761</v>
      </c>
      <c r="D295" t="s">
        <v>134</v>
      </c>
    </row>
    <row r="296" spans="1:4">
      <c r="A296" t="s">
        <v>2</v>
      </c>
      <c r="B296" t="s">
        <v>410</v>
      </c>
      <c r="C296">
        <v>2235</v>
      </c>
      <c r="D296" t="s">
        <v>129</v>
      </c>
    </row>
    <row r="297" spans="1:4">
      <c r="A297" t="s">
        <v>7</v>
      </c>
      <c r="B297" t="s">
        <v>98</v>
      </c>
      <c r="C297">
        <v>1011</v>
      </c>
      <c r="D297" t="s">
        <v>7</v>
      </c>
    </row>
    <row r="298" spans="1:4">
      <c r="A298" t="s">
        <v>4</v>
      </c>
      <c r="B298" t="s">
        <v>411</v>
      </c>
      <c r="C298">
        <v>5080</v>
      </c>
      <c r="D298" t="s">
        <v>4</v>
      </c>
    </row>
    <row r="299" spans="1:4">
      <c r="A299" t="s">
        <v>19</v>
      </c>
      <c r="B299" t="s">
        <v>105</v>
      </c>
      <c r="C299">
        <v>2516</v>
      </c>
      <c r="D299" t="s">
        <v>155</v>
      </c>
    </row>
    <row r="300" spans="1:4">
      <c r="A300" t="s">
        <v>185</v>
      </c>
      <c r="B300" t="s">
        <v>412</v>
      </c>
      <c r="C300">
        <v>5524</v>
      </c>
      <c r="D300" t="s">
        <v>138</v>
      </c>
    </row>
    <row r="301" spans="1:4">
      <c r="A301" t="s">
        <v>58</v>
      </c>
      <c r="B301" t="s">
        <v>413</v>
      </c>
      <c r="C301">
        <v>7028</v>
      </c>
      <c r="D301" t="s">
        <v>58</v>
      </c>
    </row>
    <row r="302" spans="1:4">
      <c r="A302" t="s">
        <v>14</v>
      </c>
      <c r="B302" t="s">
        <v>414</v>
      </c>
      <c r="C302">
        <v>1319</v>
      </c>
      <c r="D302" t="s">
        <v>149</v>
      </c>
    </row>
    <row r="303" spans="1:4">
      <c r="A303" t="s">
        <v>58</v>
      </c>
      <c r="B303" t="s">
        <v>415</v>
      </c>
      <c r="C303">
        <v>7040</v>
      </c>
      <c r="D303" t="s">
        <v>58</v>
      </c>
    </row>
    <row r="304" spans="1:4">
      <c r="A304" t="s">
        <v>58</v>
      </c>
      <c r="B304" t="s">
        <v>49</v>
      </c>
      <c r="C304">
        <v>7021</v>
      </c>
      <c r="D304" t="s">
        <v>58</v>
      </c>
    </row>
    <row r="305" spans="1:4">
      <c r="A305" t="s">
        <v>31</v>
      </c>
      <c r="B305" t="s">
        <v>416</v>
      </c>
      <c r="C305">
        <v>1246</v>
      </c>
      <c r="D305" t="s">
        <v>31</v>
      </c>
    </row>
    <row r="306" spans="1:4">
      <c r="A306" t="s">
        <v>60</v>
      </c>
      <c r="B306" t="s">
        <v>417</v>
      </c>
      <c r="C306">
        <v>2810</v>
      </c>
      <c r="D306" t="s">
        <v>132</v>
      </c>
    </row>
    <row r="307" spans="1:4">
      <c r="A307" t="s">
        <v>16</v>
      </c>
      <c r="B307" t="s">
        <v>418</v>
      </c>
      <c r="C307">
        <v>1100</v>
      </c>
      <c r="D307" t="s">
        <v>138</v>
      </c>
    </row>
    <row r="308" spans="1:4">
      <c r="A308" t="s">
        <v>87</v>
      </c>
      <c r="B308" t="s">
        <v>419</v>
      </c>
      <c r="C308">
        <v>4458</v>
      </c>
      <c r="D308" t="s">
        <v>132</v>
      </c>
    </row>
    <row r="309" spans="1:4">
      <c r="A309" t="s">
        <v>64</v>
      </c>
      <c r="B309" t="s">
        <v>420</v>
      </c>
      <c r="C309">
        <v>1737</v>
      </c>
      <c r="D309" t="s">
        <v>147</v>
      </c>
    </row>
    <row r="310" spans="1:4">
      <c r="A310" t="s">
        <v>9</v>
      </c>
      <c r="B310" t="s">
        <v>421</v>
      </c>
      <c r="C310">
        <v>4068</v>
      </c>
      <c r="D310" t="s">
        <v>149</v>
      </c>
    </row>
    <row r="311" spans="1:4">
      <c r="A311" t="s">
        <v>48</v>
      </c>
      <c r="B311" t="s">
        <v>422</v>
      </c>
      <c r="C311">
        <v>3144</v>
      </c>
      <c r="D311" t="s">
        <v>140</v>
      </c>
    </row>
    <row r="312" spans="1:4">
      <c r="A312" t="s">
        <v>151</v>
      </c>
      <c r="B312" t="s">
        <v>423</v>
      </c>
      <c r="C312">
        <v>5107</v>
      </c>
      <c r="D312" t="s">
        <v>151</v>
      </c>
    </row>
    <row r="313" spans="1:4">
      <c r="A313" t="s">
        <v>6</v>
      </c>
      <c r="B313" t="s">
        <v>424</v>
      </c>
      <c r="C313">
        <v>1517</v>
      </c>
      <c r="D313" t="s">
        <v>138</v>
      </c>
    </row>
    <row r="314" spans="1:4">
      <c r="A314" t="s">
        <v>19</v>
      </c>
      <c r="B314" t="s">
        <v>425</v>
      </c>
      <c r="C314">
        <v>2577</v>
      </c>
      <c r="D314" t="s">
        <v>155</v>
      </c>
    </row>
    <row r="315" spans="1:4">
      <c r="A315" t="s">
        <v>64</v>
      </c>
      <c r="B315" t="s">
        <v>426</v>
      </c>
      <c r="C315">
        <v>1744</v>
      </c>
      <c r="D315" t="s">
        <v>147</v>
      </c>
    </row>
    <row r="316" spans="1:4">
      <c r="A316" t="s">
        <v>64</v>
      </c>
      <c r="B316" t="s">
        <v>427</v>
      </c>
      <c r="C316">
        <v>1767</v>
      </c>
      <c r="D316" t="s">
        <v>147</v>
      </c>
    </row>
    <row r="317" spans="1:4">
      <c r="A317" t="s">
        <v>4</v>
      </c>
      <c r="B317" t="s">
        <v>428</v>
      </c>
      <c r="C317">
        <v>5091</v>
      </c>
      <c r="D317" t="s">
        <v>4</v>
      </c>
    </row>
    <row r="318" spans="1:4">
      <c r="A318" t="s">
        <v>63</v>
      </c>
      <c r="B318" t="s">
        <v>429</v>
      </c>
      <c r="C318">
        <v>1925</v>
      </c>
      <c r="D318" t="s">
        <v>140</v>
      </c>
    </row>
    <row r="319" spans="1:4">
      <c r="A319" t="s">
        <v>78</v>
      </c>
      <c r="B319" t="s">
        <v>430</v>
      </c>
      <c r="C319">
        <v>3666</v>
      </c>
      <c r="D319" t="s">
        <v>134</v>
      </c>
    </row>
    <row r="320" spans="1:4">
      <c r="A320" t="s">
        <v>23</v>
      </c>
      <c r="B320" t="s">
        <v>65</v>
      </c>
      <c r="C320">
        <v>4326</v>
      </c>
      <c r="D320" t="s">
        <v>23</v>
      </c>
    </row>
    <row r="321" spans="1:4">
      <c r="A321" t="s">
        <v>87</v>
      </c>
      <c r="B321" t="s">
        <v>431</v>
      </c>
      <c r="C321">
        <v>4433</v>
      </c>
      <c r="D321" t="s">
        <v>132</v>
      </c>
    </row>
    <row r="322" spans="1:4">
      <c r="A322" t="s">
        <v>16</v>
      </c>
      <c r="B322" t="s">
        <v>432</v>
      </c>
      <c r="C322">
        <v>1172</v>
      </c>
      <c r="D322" t="s">
        <v>138</v>
      </c>
    </row>
    <row r="323" spans="1:4">
      <c r="A323" t="s">
        <v>31</v>
      </c>
      <c r="B323" t="s">
        <v>433</v>
      </c>
      <c r="C323">
        <v>1236</v>
      </c>
      <c r="D323" t="s">
        <v>31</v>
      </c>
    </row>
    <row r="324" spans="1:4">
      <c r="A324" t="s">
        <v>145</v>
      </c>
      <c r="B324" t="s">
        <v>434</v>
      </c>
      <c r="C324">
        <v>7725</v>
      </c>
      <c r="D324" t="s">
        <v>147</v>
      </c>
    </row>
    <row r="325" spans="1:4">
      <c r="A325" t="s">
        <v>87</v>
      </c>
      <c r="B325" t="s">
        <v>435</v>
      </c>
      <c r="C325">
        <v>4400</v>
      </c>
      <c r="D325" t="s">
        <v>132</v>
      </c>
    </row>
    <row r="326" spans="1:4">
      <c r="A326" t="s">
        <v>14</v>
      </c>
      <c r="B326" t="s">
        <v>436</v>
      </c>
      <c r="C326">
        <v>1303</v>
      </c>
      <c r="D326" t="s">
        <v>149</v>
      </c>
    </row>
    <row r="327" spans="1:4">
      <c r="A327" t="s">
        <v>23</v>
      </c>
      <c r="B327" t="s">
        <v>437</v>
      </c>
      <c r="C327">
        <v>4303</v>
      </c>
      <c r="D327" t="s">
        <v>23</v>
      </c>
    </row>
    <row r="328" spans="1:4">
      <c r="A328" t="s">
        <v>2</v>
      </c>
      <c r="B328" t="s">
        <v>438</v>
      </c>
      <c r="C328">
        <v>2299</v>
      </c>
      <c r="D328" t="s">
        <v>129</v>
      </c>
    </row>
    <row r="329" spans="1:4">
      <c r="A329" t="s">
        <v>87</v>
      </c>
      <c r="B329" t="s">
        <v>439</v>
      </c>
      <c r="C329">
        <v>4444</v>
      </c>
      <c r="D329" t="s">
        <v>132</v>
      </c>
    </row>
    <row r="330" spans="1:4">
      <c r="A330" t="s">
        <v>63</v>
      </c>
      <c r="B330" t="s">
        <v>440</v>
      </c>
      <c r="C330">
        <v>1920</v>
      </c>
      <c r="D330" t="s">
        <v>140</v>
      </c>
    </row>
    <row r="331" spans="1:4">
      <c r="A331" t="s">
        <v>4</v>
      </c>
      <c r="B331" t="s">
        <v>441</v>
      </c>
      <c r="C331">
        <v>5006</v>
      </c>
      <c r="D331" t="s">
        <v>4</v>
      </c>
    </row>
    <row r="332" spans="1:4">
      <c r="A332" t="s">
        <v>26</v>
      </c>
      <c r="B332" t="s">
        <v>442</v>
      </c>
      <c r="C332">
        <v>4525</v>
      </c>
      <c r="D332" t="s">
        <v>155</v>
      </c>
    </row>
    <row r="333" spans="1:4">
      <c r="A333" t="s">
        <v>48</v>
      </c>
      <c r="B333" t="s">
        <v>443</v>
      </c>
      <c r="C333">
        <v>3189</v>
      </c>
      <c r="D333" t="s">
        <v>140</v>
      </c>
    </row>
    <row r="334" spans="1:4">
      <c r="A334" t="s">
        <v>185</v>
      </c>
      <c r="B334" t="s">
        <v>47</v>
      </c>
      <c r="C334">
        <v>5522</v>
      </c>
      <c r="D334" t="s">
        <v>138</v>
      </c>
    </row>
    <row r="335" spans="1:4">
      <c r="A335" t="s">
        <v>11</v>
      </c>
      <c r="B335" t="s">
        <v>444</v>
      </c>
      <c r="C335">
        <v>6500</v>
      </c>
      <c r="D335" t="s">
        <v>149</v>
      </c>
    </row>
    <row r="336" spans="1:4">
      <c r="A336" t="s">
        <v>445</v>
      </c>
      <c r="B336" t="s">
        <v>446</v>
      </c>
      <c r="C336">
        <v>2929</v>
      </c>
      <c r="D336" t="s">
        <v>445</v>
      </c>
    </row>
    <row r="337" spans="1:4">
      <c r="A337" t="s">
        <v>4</v>
      </c>
      <c r="B337" t="s">
        <v>447</v>
      </c>
      <c r="C337">
        <v>5033</v>
      </c>
      <c r="D337" t="s">
        <v>4</v>
      </c>
    </row>
    <row r="338" spans="1:4">
      <c r="A338" t="s">
        <v>2</v>
      </c>
      <c r="B338" t="s">
        <v>448</v>
      </c>
      <c r="C338">
        <v>2251</v>
      </c>
      <c r="D338" t="s">
        <v>129</v>
      </c>
    </row>
    <row r="339" spans="1:4">
      <c r="A339" t="s">
        <v>99</v>
      </c>
      <c r="B339" t="s">
        <v>449</v>
      </c>
      <c r="C339">
        <v>2112</v>
      </c>
      <c r="D339" t="s">
        <v>99</v>
      </c>
    </row>
    <row r="340" spans="1:4">
      <c r="A340" t="s">
        <v>11</v>
      </c>
      <c r="B340" t="s">
        <v>450</v>
      </c>
      <c r="C340">
        <v>6513</v>
      </c>
      <c r="D340" t="s">
        <v>149</v>
      </c>
    </row>
    <row r="341" spans="1:4">
      <c r="A341" t="s">
        <v>6</v>
      </c>
      <c r="B341" t="s">
        <v>451</v>
      </c>
      <c r="C341">
        <v>1550</v>
      </c>
      <c r="D341" t="s">
        <v>138</v>
      </c>
    </row>
    <row r="342" spans="1:4">
      <c r="A342" t="s">
        <v>6</v>
      </c>
      <c r="B342" t="s">
        <v>44</v>
      </c>
      <c r="C342">
        <v>1555</v>
      </c>
      <c r="D342" t="s">
        <v>138</v>
      </c>
    </row>
    <row r="343" spans="1:4">
      <c r="A343" t="s">
        <v>26</v>
      </c>
      <c r="B343" t="s">
        <v>452</v>
      </c>
      <c r="C343">
        <v>4520</v>
      </c>
      <c r="D343" t="s">
        <v>155</v>
      </c>
    </row>
    <row r="344" spans="1:4">
      <c r="A344" t="s">
        <v>145</v>
      </c>
      <c r="B344" t="s">
        <v>453</v>
      </c>
      <c r="C344">
        <v>7799</v>
      </c>
      <c r="D344" t="s">
        <v>147</v>
      </c>
    </row>
    <row r="345" spans="1:4">
      <c r="A345" t="s">
        <v>324</v>
      </c>
      <c r="B345" t="s">
        <v>74</v>
      </c>
      <c r="C345">
        <v>5454</v>
      </c>
      <c r="D345" t="s">
        <v>132</v>
      </c>
    </row>
    <row r="346" spans="1:4">
      <c r="A346" t="s">
        <v>21</v>
      </c>
      <c r="B346" t="s">
        <v>20</v>
      </c>
      <c r="C346">
        <v>2020</v>
      </c>
      <c r="D346" t="s">
        <v>138</v>
      </c>
    </row>
    <row r="347" spans="1:4">
      <c r="A347" t="s">
        <v>28</v>
      </c>
      <c r="B347" t="s">
        <v>109</v>
      </c>
      <c r="C347">
        <v>2340</v>
      </c>
      <c r="D347" t="s">
        <v>155</v>
      </c>
    </row>
    <row r="348" spans="1:4">
      <c r="A348" t="s">
        <v>145</v>
      </c>
      <c r="B348" t="s">
        <v>454</v>
      </c>
      <c r="C348">
        <v>7756</v>
      </c>
      <c r="D348" t="s">
        <v>147</v>
      </c>
    </row>
    <row r="349" spans="1:4">
      <c r="A349" t="s">
        <v>7</v>
      </c>
      <c r="B349" t="s">
        <v>455</v>
      </c>
      <c r="C349">
        <v>1023</v>
      </c>
      <c r="D349" t="s">
        <v>7</v>
      </c>
    </row>
    <row r="350" spans="1:4">
      <c r="A350" t="s">
        <v>19</v>
      </c>
      <c r="B350" t="s">
        <v>456</v>
      </c>
      <c r="C350">
        <v>2590</v>
      </c>
      <c r="D350" t="s">
        <v>155</v>
      </c>
    </row>
    <row r="351" spans="1:4">
      <c r="A351" t="s">
        <v>7</v>
      </c>
      <c r="B351" t="s">
        <v>457</v>
      </c>
      <c r="C351">
        <v>1092</v>
      </c>
      <c r="D351" t="s">
        <v>7</v>
      </c>
    </row>
    <row r="352" spans="1:4">
      <c r="A352" t="s">
        <v>185</v>
      </c>
      <c r="B352" t="s">
        <v>458</v>
      </c>
      <c r="C352">
        <v>5596</v>
      </c>
      <c r="D352" t="s">
        <v>138</v>
      </c>
    </row>
    <row r="353" spans="1:4">
      <c r="A353" t="s">
        <v>2</v>
      </c>
      <c r="B353" t="s">
        <v>38</v>
      </c>
      <c r="C353">
        <v>2280</v>
      </c>
      <c r="D353" t="s">
        <v>129</v>
      </c>
    </row>
    <row r="354" spans="1:4">
      <c r="A354" t="s">
        <v>31</v>
      </c>
      <c r="B354" t="s">
        <v>120</v>
      </c>
      <c r="C354">
        <v>1258</v>
      </c>
      <c r="D354" t="s">
        <v>31</v>
      </c>
    </row>
    <row r="355" spans="1:4">
      <c r="A355" t="s">
        <v>11</v>
      </c>
      <c r="B355" t="s">
        <v>459</v>
      </c>
      <c r="C355">
        <v>6530</v>
      </c>
      <c r="D355" t="s">
        <v>149</v>
      </c>
    </row>
    <row r="356" spans="1:4">
      <c r="A356" t="s">
        <v>23</v>
      </c>
      <c r="B356" t="s">
        <v>460</v>
      </c>
      <c r="C356">
        <v>4302</v>
      </c>
      <c r="D356" t="s">
        <v>23</v>
      </c>
    </row>
    <row r="357" spans="1:4">
      <c r="A357" t="s">
        <v>7</v>
      </c>
      <c r="B357" t="s">
        <v>461</v>
      </c>
      <c r="C357">
        <v>1035</v>
      </c>
      <c r="D357" t="s">
        <v>7</v>
      </c>
    </row>
    <row r="358" spans="1:4">
      <c r="A358" t="s">
        <v>7</v>
      </c>
      <c r="B358" t="s">
        <v>462</v>
      </c>
      <c r="C358">
        <v>1024</v>
      </c>
      <c r="D358" t="s">
        <v>7</v>
      </c>
    </row>
    <row r="359" spans="1:4">
      <c r="A359" t="s">
        <v>87</v>
      </c>
      <c r="B359" t="s">
        <v>463</v>
      </c>
      <c r="C359">
        <v>4484</v>
      </c>
      <c r="D359" t="s">
        <v>132</v>
      </c>
    </row>
    <row r="360" spans="1:4">
      <c r="A360" t="s">
        <v>26</v>
      </c>
      <c r="B360" t="s">
        <v>464</v>
      </c>
      <c r="C360">
        <v>4558</v>
      </c>
      <c r="D360" t="s">
        <v>155</v>
      </c>
    </row>
    <row r="361" spans="1:4">
      <c r="A361" t="s">
        <v>55</v>
      </c>
      <c r="B361" t="s">
        <v>465</v>
      </c>
      <c r="C361">
        <v>2721</v>
      </c>
      <c r="D361" t="s">
        <v>134</v>
      </c>
    </row>
    <row r="362" spans="1:4">
      <c r="A362" t="s">
        <v>151</v>
      </c>
      <c r="B362" t="s">
        <v>466</v>
      </c>
      <c r="C362">
        <v>5155</v>
      </c>
      <c r="D362" t="s">
        <v>151</v>
      </c>
    </row>
    <row r="363" spans="1:4">
      <c r="A363" t="s">
        <v>6</v>
      </c>
      <c r="B363" t="s">
        <v>467</v>
      </c>
      <c r="C363">
        <v>1575</v>
      </c>
      <c r="D363" t="s">
        <v>138</v>
      </c>
    </row>
    <row r="364" spans="1:4">
      <c r="A364" t="s">
        <v>2</v>
      </c>
      <c r="B364" t="s">
        <v>468</v>
      </c>
      <c r="C364">
        <v>2245</v>
      </c>
      <c r="D364" t="s">
        <v>129</v>
      </c>
    </row>
    <row r="365" spans="1:4">
      <c r="A365" t="s">
        <v>145</v>
      </c>
      <c r="B365" t="s">
        <v>469</v>
      </c>
      <c r="C365">
        <v>7787</v>
      </c>
      <c r="D365" t="s">
        <v>147</v>
      </c>
    </row>
    <row r="366" spans="1:4">
      <c r="A366" t="s">
        <v>55</v>
      </c>
      <c r="B366" t="s">
        <v>470</v>
      </c>
      <c r="C366">
        <v>2798</v>
      </c>
      <c r="D366" t="s">
        <v>134</v>
      </c>
    </row>
    <row r="367" spans="1:4">
      <c r="A367" t="s">
        <v>99</v>
      </c>
      <c r="B367" t="s">
        <v>471</v>
      </c>
      <c r="C367">
        <v>2111</v>
      </c>
      <c r="D367" t="s">
        <v>99</v>
      </c>
    </row>
    <row r="368" spans="1:4">
      <c r="A368" t="s">
        <v>16</v>
      </c>
      <c r="B368" t="s">
        <v>472</v>
      </c>
      <c r="C368">
        <v>1159</v>
      </c>
      <c r="D368" t="s">
        <v>138</v>
      </c>
    </row>
    <row r="369" spans="1:4">
      <c r="A369" t="s">
        <v>26</v>
      </c>
      <c r="B369" t="s">
        <v>473</v>
      </c>
      <c r="C369">
        <v>4512</v>
      </c>
      <c r="D369" t="s">
        <v>155</v>
      </c>
    </row>
    <row r="370" spans="1:4">
      <c r="A370" t="s">
        <v>2</v>
      </c>
      <c r="B370" t="s">
        <v>474</v>
      </c>
      <c r="C370">
        <v>2213</v>
      </c>
      <c r="D370" t="s">
        <v>129</v>
      </c>
    </row>
    <row r="371" spans="1:4">
      <c r="A371" t="s">
        <v>60</v>
      </c>
      <c r="B371" t="s">
        <v>475</v>
      </c>
      <c r="C371">
        <v>2838</v>
      </c>
      <c r="D371" t="s">
        <v>132</v>
      </c>
    </row>
    <row r="372" spans="1:4">
      <c r="A372" t="s">
        <v>55</v>
      </c>
      <c r="B372" t="s">
        <v>476</v>
      </c>
      <c r="C372">
        <v>2728</v>
      </c>
      <c r="D372" t="s">
        <v>134</v>
      </c>
    </row>
    <row r="373" spans="1:4">
      <c r="A373" t="s">
        <v>64</v>
      </c>
      <c r="B373" t="s">
        <v>477</v>
      </c>
      <c r="C373">
        <v>1729</v>
      </c>
      <c r="D373" t="s">
        <v>147</v>
      </c>
    </row>
    <row r="374" spans="1:4">
      <c r="A374" t="s">
        <v>48</v>
      </c>
      <c r="B374" t="s">
        <v>478</v>
      </c>
      <c r="C374">
        <v>3109</v>
      </c>
      <c r="D374" t="s">
        <v>140</v>
      </c>
    </row>
    <row r="375" spans="1:4">
      <c r="A375" t="s">
        <v>63</v>
      </c>
      <c r="B375" t="s">
        <v>479</v>
      </c>
      <c r="C375">
        <v>1977</v>
      </c>
      <c r="D375" t="s">
        <v>140</v>
      </c>
    </row>
    <row r="376" spans="1:4">
      <c r="A376" t="s">
        <v>48</v>
      </c>
      <c r="B376" t="s">
        <v>480</v>
      </c>
      <c r="C376">
        <v>3145</v>
      </c>
      <c r="D376" t="s">
        <v>140</v>
      </c>
    </row>
    <row r="377" spans="1:4">
      <c r="A377" t="s">
        <v>2</v>
      </c>
      <c r="B377" t="s">
        <v>481</v>
      </c>
      <c r="C377">
        <v>2226</v>
      </c>
      <c r="D377" t="s">
        <v>129</v>
      </c>
    </row>
    <row r="378" spans="1:4">
      <c r="A378" t="s">
        <v>48</v>
      </c>
      <c r="B378" t="s">
        <v>482</v>
      </c>
      <c r="C378">
        <v>3114</v>
      </c>
      <c r="D378" t="s">
        <v>140</v>
      </c>
    </row>
    <row r="379" spans="1:4">
      <c r="A379" t="s">
        <v>9</v>
      </c>
      <c r="B379" t="s">
        <v>37</v>
      </c>
      <c r="C379">
        <v>4080</v>
      </c>
      <c r="D379" t="s">
        <v>149</v>
      </c>
    </row>
    <row r="380" spans="1:4">
      <c r="A380" t="s">
        <v>9</v>
      </c>
      <c r="B380" t="s">
        <v>483</v>
      </c>
      <c r="C380">
        <v>4018</v>
      </c>
      <c r="D380" t="s">
        <v>149</v>
      </c>
    </row>
    <row r="381" spans="1:4">
      <c r="A381" t="s">
        <v>55</v>
      </c>
      <c r="B381" t="s">
        <v>484</v>
      </c>
      <c r="C381">
        <v>2730</v>
      </c>
      <c r="D381" t="s">
        <v>134</v>
      </c>
    </row>
    <row r="382" spans="1:4">
      <c r="A382" t="s">
        <v>60</v>
      </c>
      <c r="B382" t="s">
        <v>485</v>
      </c>
      <c r="C382">
        <v>2801</v>
      </c>
      <c r="D382" t="s">
        <v>132</v>
      </c>
    </row>
    <row r="383" spans="1:4">
      <c r="A383" t="s">
        <v>9</v>
      </c>
      <c r="B383" t="s">
        <v>486</v>
      </c>
      <c r="C383">
        <v>4001</v>
      </c>
      <c r="D383" t="s">
        <v>149</v>
      </c>
    </row>
    <row r="384" spans="1:4">
      <c r="A384" t="s">
        <v>7</v>
      </c>
      <c r="B384" t="s">
        <v>487</v>
      </c>
      <c r="C384">
        <v>1032</v>
      </c>
      <c r="D384" t="s">
        <v>7</v>
      </c>
    </row>
    <row r="385" spans="1:4">
      <c r="A385" t="s">
        <v>31</v>
      </c>
      <c r="B385" t="s">
        <v>488</v>
      </c>
      <c r="C385">
        <v>1264</v>
      </c>
      <c r="D385" t="s">
        <v>31</v>
      </c>
    </row>
    <row r="386" spans="1:4">
      <c r="A386" t="s">
        <v>64</v>
      </c>
      <c r="B386" t="s">
        <v>489</v>
      </c>
      <c r="C386">
        <v>1740</v>
      </c>
      <c r="D386" t="s">
        <v>147</v>
      </c>
    </row>
    <row r="387" spans="1:4">
      <c r="A387" t="s">
        <v>19</v>
      </c>
      <c r="B387" t="s">
        <v>490</v>
      </c>
      <c r="C387">
        <v>2531</v>
      </c>
      <c r="D387" t="s">
        <v>155</v>
      </c>
    </row>
    <row r="388" spans="1:4">
      <c r="A388" t="s">
        <v>48</v>
      </c>
      <c r="B388" t="s">
        <v>491</v>
      </c>
      <c r="C388">
        <v>3190</v>
      </c>
      <c r="D388" t="s">
        <v>140</v>
      </c>
    </row>
    <row r="389" spans="1:4">
      <c r="A389" t="s">
        <v>9</v>
      </c>
      <c r="B389" t="s">
        <v>492</v>
      </c>
      <c r="C389">
        <v>4010</v>
      </c>
      <c r="D389" t="s">
        <v>149</v>
      </c>
    </row>
    <row r="390" spans="1:4">
      <c r="A390" t="s">
        <v>58</v>
      </c>
      <c r="B390" t="s">
        <v>493</v>
      </c>
      <c r="C390">
        <v>7083</v>
      </c>
      <c r="D390" t="s">
        <v>58</v>
      </c>
    </row>
    <row r="391" spans="1:4">
      <c r="A391" t="s">
        <v>87</v>
      </c>
      <c r="B391" t="s">
        <v>494</v>
      </c>
      <c r="C391">
        <v>4412</v>
      </c>
      <c r="D391" t="s">
        <v>132</v>
      </c>
    </row>
    <row r="392" spans="1:4">
      <c r="A392" t="s">
        <v>64</v>
      </c>
      <c r="B392" t="s">
        <v>495</v>
      </c>
      <c r="C392">
        <v>1755</v>
      </c>
      <c r="D392" t="s">
        <v>147</v>
      </c>
    </row>
    <row r="393" spans="1:4">
      <c r="A393" t="s">
        <v>63</v>
      </c>
      <c r="B393" t="s">
        <v>496</v>
      </c>
      <c r="C393">
        <v>1987</v>
      </c>
      <c r="D393" t="s">
        <v>140</v>
      </c>
    </row>
    <row r="394" spans="1:4">
      <c r="A394" t="s">
        <v>28</v>
      </c>
      <c r="B394" t="s">
        <v>497</v>
      </c>
      <c r="C394">
        <v>2399</v>
      </c>
      <c r="D394" t="s">
        <v>155</v>
      </c>
    </row>
    <row r="395" spans="1:4">
      <c r="A395" t="s">
        <v>9</v>
      </c>
      <c r="B395" t="s">
        <v>498</v>
      </c>
      <c r="C395">
        <v>4095</v>
      </c>
      <c r="D395" t="s">
        <v>149</v>
      </c>
    </row>
    <row r="396" spans="1:4">
      <c r="A396" t="s">
        <v>289</v>
      </c>
      <c r="B396" t="s">
        <v>22</v>
      </c>
      <c r="C396">
        <v>9090</v>
      </c>
      <c r="D396" t="s">
        <v>129</v>
      </c>
    </row>
    <row r="397" spans="1:4">
      <c r="A397" t="s">
        <v>58</v>
      </c>
      <c r="B397" t="s">
        <v>499</v>
      </c>
      <c r="C397">
        <v>7011</v>
      </c>
      <c r="D397" t="s">
        <v>58</v>
      </c>
    </row>
    <row r="398" spans="1:4">
      <c r="A398" t="s">
        <v>185</v>
      </c>
      <c r="B398" t="s">
        <v>500</v>
      </c>
      <c r="C398">
        <v>5566</v>
      </c>
      <c r="D398" t="s">
        <v>138</v>
      </c>
    </row>
    <row r="399" spans="1:4">
      <c r="A399" t="s">
        <v>7</v>
      </c>
      <c r="B399" t="s">
        <v>501</v>
      </c>
      <c r="C399">
        <v>1003</v>
      </c>
      <c r="D399" t="s">
        <v>7</v>
      </c>
    </row>
    <row r="400" spans="1:4">
      <c r="A400" t="s">
        <v>145</v>
      </c>
      <c r="B400" t="s">
        <v>502</v>
      </c>
      <c r="C400">
        <v>7707</v>
      </c>
      <c r="D400" t="s">
        <v>147</v>
      </c>
    </row>
    <row r="401" spans="1:4">
      <c r="A401" t="s">
        <v>64</v>
      </c>
      <c r="B401" t="s">
        <v>503</v>
      </c>
      <c r="C401">
        <v>1765</v>
      </c>
      <c r="D401" t="s">
        <v>147</v>
      </c>
    </row>
    <row r="402" spans="1:4">
      <c r="A402" t="s">
        <v>48</v>
      </c>
      <c r="B402" t="s">
        <v>504</v>
      </c>
      <c r="C402">
        <v>3130</v>
      </c>
      <c r="D402" t="s">
        <v>140</v>
      </c>
    </row>
    <row r="403" spans="1:4">
      <c r="A403" t="s">
        <v>7</v>
      </c>
      <c r="B403" t="s">
        <v>505</v>
      </c>
      <c r="C403">
        <v>1066</v>
      </c>
      <c r="D403" t="s">
        <v>7</v>
      </c>
    </row>
    <row r="404" spans="1:4">
      <c r="A404" t="s">
        <v>63</v>
      </c>
      <c r="B404" t="s">
        <v>506</v>
      </c>
      <c r="C404">
        <v>1999</v>
      </c>
      <c r="D404" t="s">
        <v>140</v>
      </c>
    </row>
    <row r="405" spans="1:4">
      <c r="A405" t="s">
        <v>63</v>
      </c>
      <c r="B405" t="s">
        <v>507</v>
      </c>
      <c r="C405">
        <v>1913</v>
      </c>
      <c r="D405" t="s">
        <v>140</v>
      </c>
    </row>
    <row r="406" spans="1:4">
      <c r="A406" t="s">
        <v>87</v>
      </c>
      <c r="B406" t="s">
        <v>508</v>
      </c>
      <c r="C406">
        <v>4416</v>
      </c>
      <c r="D406" t="s">
        <v>132</v>
      </c>
    </row>
    <row r="407" spans="1:4">
      <c r="A407" t="s">
        <v>26</v>
      </c>
      <c r="B407" t="s">
        <v>509</v>
      </c>
      <c r="C407">
        <v>4569</v>
      </c>
      <c r="D407" t="s">
        <v>155</v>
      </c>
    </row>
    <row r="408" spans="1:4">
      <c r="A408" t="s">
        <v>4</v>
      </c>
      <c r="B408" t="s">
        <v>510</v>
      </c>
      <c r="C408">
        <v>5024</v>
      </c>
      <c r="D408" t="s">
        <v>4</v>
      </c>
    </row>
    <row r="409" spans="1:4">
      <c r="A409" t="s">
        <v>151</v>
      </c>
      <c r="B409" t="s">
        <v>511</v>
      </c>
      <c r="C409">
        <v>5106</v>
      </c>
      <c r="D409" t="s">
        <v>151</v>
      </c>
    </row>
    <row r="410" spans="1:4">
      <c r="A410" t="s">
        <v>14</v>
      </c>
      <c r="B410" t="s">
        <v>512</v>
      </c>
      <c r="C410">
        <v>1305</v>
      </c>
      <c r="D410" t="s">
        <v>149</v>
      </c>
    </row>
    <row r="411" spans="1:4">
      <c r="A411" t="s">
        <v>16</v>
      </c>
      <c r="B411" t="s">
        <v>15</v>
      </c>
      <c r="C411">
        <v>1120</v>
      </c>
      <c r="D411" t="s">
        <v>138</v>
      </c>
    </row>
    <row r="412" spans="1:4">
      <c r="A412" t="s">
        <v>19</v>
      </c>
      <c r="B412" t="s">
        <v>513</v>
      </c>
      <c r="C412">
        <v>2532</v>
      </c>
      <c r="D412" t="s">
        <v>155</v>
      </c>
    </row>
    <row r="413" spans="1:4">
      <c r="A413" t="s">
        <v>9</v>
      </c>
      <c r="B413" t="s">
        <v>514</v>
      </c>
      <c r="C413">
        <v>4005</v>
      </c>
      <c r="D413" t="s">
        <v>149</v>
      </c>
    </row>
    <row r="414" spans="1:4">
      <c r="A414" t="s">
        <v>11</v>
      </c>
      <c r="B414" t="s">
        <v>10</v>
      </c>
      <c r="C414">
        <v>6565</v>
      </c>
      <c r="D414" t="s">
        <v>149</v>
      </c>
    </row>
    <row r="415" spans="1:4">
      <c r="A415" t="s">
        <v>4</v>
      </c>
      <c r="B415" t="s">
        <v>515</v>
      </c>
      <c r="C415">
        <v>5015</v>
      </c>
      <c r="D415" t="s">
        <v>4</v>
      </c>
    </row>
    <row r="416" spans="1:4">
      <c r="A416" t="s">
        <v>58</v>
      </c>
      <c r="B416" t="s">
        <v>516</v>
      </c>
      <c r="C416">
        <v>7064</v>
      </c>
      <c r="D416" t="s">
        <v>58</v>
      </c>
    </row>
    <row r="417" spans="1:4">
      <c r="A417" t="s">
        <v>6</v>
      </c>
      <c r="B417" t="s">
        <v>517</v>
      </c>
      <c r="C417">
        <v>1593</v>
      </c>
      <c r="D417" t="s">
        <v>138</v>
      </c>
    </row>
    <row r="418" spans="1:4">
      <c r="A418" t="s">
        <v>151</v>
      </c>
      <c r="B418" t="s">
        <v>518</v>
      </c>
      <c r="C418">
        <v>5150</v>
      </c>
      <c r="D418" t="s">
        <v>151</v>
      </c>
    </row>
    <row r="419" spans="1:4">
      <c r="A419" t="s">
        <v>4</v>
      </c>
      <c r="B419" t="s">
        <v>73</v>
      </c>
      <c r="C419">
        <v>5005</v>
      </c>
      <c r="D419" t="s">
        <v>4</v>
      </c>
    </row>
    <row r="420" spans="1:4">
      <c r="A420" t="s">
        <v>14</v>
      </c>
      <c r="B420" t="s">
        <v>106</v>
      </c>
      <c r="C420">
        <v>1379</v>
      </c>
      <c r="D420" t="s">
        <v>149</v>
      </c>
    </row>
    <row r="421" spans="1:4">
      <c r="A421" t="s">
        <v>23</v>
      </c>
      <c r="B421" t="s">
        <v>519</v>
      </c>
      <c r="C421">
        <v>4313</v>
      </c>
      <c r="D421" t="s">
        <v>23</v>
      </c>
    </row>
    <row r="422" spans="1:4">
      <c r="A422" t="s">
        <v>7</v>
      </c>
      <c r="B422" t="s">
        <v>520</v>
      </c>
      <c r="C422">
        <v>1063</v>
      </c>
      <c r="D422" t="s">
        <v>7</v>
      </c>
    </row>
    <row r="423" spans="1:4">
      <c r="A423" t="s">
        <v>145</v>
      </c>
      <c r="B423" t="s">
        <v>86</v>
      </c>
      <c r="C423">
        <v>7760</v>
      </c>
      <c r="D423" t="s">
        <v>147</v>
      </c>
    </row>
    <row r="424" spans="1:4">
      <c r="A424" t="s">
        <v>185</v>
      </c>
      <c r="B424" t="s">
        <v>521</v>
      </c>
      <c r="C424">
        <v>5544</v>
      </c>
      <c r="D424" t="s">
        <v>138</v>
      </c>
    </row>
    <row r="425" spans="1:4">
      <c r="A425" t="s">
        <v>7</v>
      </c>
      <c r="B425" t="s">
        <v>522</v>
      </c>
      <c r="C425">
        <v>1019</v>
      </c>
      <c r="D425" t="s">
        <v>7</v>
      </c>
    </row>
    <row r="426" spans="1:4">
      <c r="A426" t="s">
        <v>78</v>
      </c>
      <c r="B426" t="s">
        <v>523</v>
      </c>
      <c r="C426">
        <v>3623</v>
      </c>
      <c r="D426" t="s">
        <v>134</v>
      </c>
    </row>
    <row r="427" spans="1:4">
      <c r="A427" t="s">
        <v>26</v>
      </c>
      <c r="B427" t="s">
        <v>524</v>
      </c>
      <c r="C427">
        <v>4515</v>
      </c>
      <c r="D427" t="s">
        <v>155</v>
      </c>
    </row>
    <row r="428" spans="1:4">
      <c r="A428" t="s">
        <v>145</v>
      </c>
      <c r="B428" t="s">
        <v>525</v>
      </c>
      <c r="C428">
        <v>7755</v>
      </c>
      <c r="D428" t="s">
        <v>147</v>
      </c>
    </row>
    <row r="429" spans="1:4">
      <c r="A429" t="s">
        <v>48</v>
      </c>
      <c r="B429" t="s">
        <v>526</v>
      </c>
      <c r="C429">
        <v>3108</v>
      </c>
      <c r="D429" t="s">
        <v>140</v>
      </c>
    </row>
    <row r="430" spans="1:4">
      <c r="A430" t="s">
        <v>48</v>
      </c>
      <c r="B430" t="s">
        <v>88</v>
      </c>
      <c r="C430">
        <v>3166</v>
      </c>
      <c r="D430" t="s">
        <v>140</v>
      </c>
    </row>
    <row r="431" spans="1:4">
      <c r="A431" t="s">
        <v>48</v>
      </c>
      <c r="B431" t="s">
        <v>527</v>
      </c>
      <c r="C431">
        <v>3137</v>
      </c>
      <c r="D431" t="s">
        <v>140</v>
      </c>
    </row>
    <row r="432" spans="1:4">
      <c r="A432" t="s">
        <v>87</v>
      </c>
      <c r="B432" t="s">
        <v>528</v>
      </c>
      <c r="C432">
        <v>4454</v>
      </c>
      <c r="D432" t="s">
        <v>132</v>
      </c>
    </row>
    <row r="433" spans="1:4">
      <c r="A433" t="s">
        <v>55</v>
      </c>
      <c r="B433" t="s">
        <v>529</v>
      </c>
      <c r="C433">
        <v>2726</v>
      </c>
      <c r="D433" t="s">
        <v>134</v>
      </c>
    </row>
    <row r="434" spans="1:4">
      <c r="A434" t="s">
        <v>64</v>
      </c>
      <c r="B434" t="s">
        <v>530</v>
      </c>
      <c r="C434">
        <v>1724</v>
      </c>
      <c r="D434" t="s">
        <v>147</v>
      </c>
    </row>
    <row r="435" spans="1:4">
      <c r="A435" t="s">
        <v>7</v>
      </c>
      <c r="B435" t="s">
        <v>531</v>
      </c>
      <c r="C435">
        <v>1057</v>
      </c>
      <c r="D435" t="s">
        <v>7</v>
      </c>
    </row>
    <row r="436" spans="1:4">
      <c r="A436" t="s">
        <v>6</v>
      </c>
      <c r="B436" t="s">
        <v>532</v>
      </c>
      <c r="C436">
        <v>1563</v>
      </c>
      <c r="D436" t="s">
        <v>138</v>
      </c>
    </row>
    <row r="437" spans="1:4">
      <c r="A437" t="s">
        <v>48</v>
      </c>
      <c r="B437" t="s">
        <v>533</v>
      </c>
      <c r="C437">
        <v>3179</v>
      </c>
      <c r="D437" t="s">
        <v>140</v>
      </c>
    </row>
    <row r="438" spans="1:4">
      <c r="A438" t="s">
        <v>2</v>
      </c>
      <c r="B438" t="s">
        <v>117</v>
      </c>
      <c r="C438">
        <v>2214</v>
      </c>
      <c r="D438" t="s">
        <v>129</v>
      </c>
    </row>
    <row r="439" spans="1:4">
      <c r="A439" t="s">
        <v>48</v>
      </c>
      <c r="B439" t="s">
        <v>534</v>
      </c>
      <c r="C439">
        <v>3117</v>
      </c>
      <c r="D439" t="s">
        <v>140</v>
      </c>
    </row>
    <row r="440" spans="1:4">
      <c r="A440" t="s">
        <v>151</v>
      </c>
      <c r="B440" t="s">
        <v>535</v>
      </c>
      <c r="C440">
        <v>5154</v>
      </c>
      <c r="D440" t="s">
        <v>151</v>
      </c>
    </row>
    <row r="441" spans="1:4">
      <c r="A441" t="s">
        <v>14</v>
      </c>
      <c r="B441" t="s">
        <v>536</v>
      </c>
      <c r="C441">
        <v>1394</v>
      </c>
      <c r="D441" t="s">
        <v>149</v>
      </c>
    </row>
    <row r="442" spans="1:4">
      <c r="A442" t="s">
        <v>87</v>
      </c>
      <c r="B442" t="s">
        <v>537</v>
      </c>
      <c r="C442">
        <v>4456</v>
      </c>
      <c r="D442" t="s">
        <v>132</v>
      </c>
    </row>
    <row r="443" spans="1:4">
      <c r="A443" t="s">
        <v>48</v>
      </c>
      <c r="B443" t="s">
        <v>538</v>
      </c>
      <c r="C443">
        <v>3131</v>
      </c>
      <c r="D443" t="s">
        <v>140</v>
      </c>
    </row>
    <row r="444" spans="1:4">
      <c r="A444" t="s">
        <v>51</v>
      </c>
      <c r="B444" t="s">
        <v>539</v>
      </c>
      <c r="C444">
        <v>3344</v>
      </c>
      <c r="D444" t="s">
        <v>134</v>
      </c>
    </row>
    <row r="445" spans="1:4">
      <c r="A445" t="s">
        <v>14</v>
      </c>
      <c r="B445" t="s">
        <v>540</v>
      </c>
      <c r="C445">
        <v>1359</v>
      </c>
      <c r="D445" t="s">
        <v>149</v>
      </c>
    </row>
    <row r="446" spans="1:4">
      <c r="A446" t="s">
        <v>23</v>
      </c>
      <c r="B446" t="s">
        <v>541</v>
      </c>
      <c r="C446">
        <v>4339</v>
      </c>
      <c r="D446" t="s">
        <v>23</v>
      </c>
    </row>
    <row r="447" spans="1:4">
      <c r="A447" t="s">
        <v>2</v>
      </c>
      <c r="B447" t="s">
        <v>542</v>
      </c>
      <c r="C447">
        <v>2297</v>
      </c>
      <c r="D447" t="s">
        <v>129</v>
      </c>
    </row>
    <row r="448" spans="1:4">
      <c r="A448" t="s">
        <v>31</v>
      </c>
      <c r="B448" t="s">
        <v>543</v>
      </c>
      <c r="C448">
        <v>1225</v>
      </c>
      <c r="D448" t="s">
        <v>31</v>
      </c>
    </row>
    <row r="449" spans="1:4">
      <c r="A449" t="s">
        <v>151</v>
      </c>
      <c r="B449" t="s">
        <v>544</v>
      </c>
      <c r="C449">
        <v>5113</v>
      </c>
      <c r="D449" t="s">
        <v>151</v>
      </c>
    </row>
    <row r="450" spans="1:4">
      <c r="A450" t="s">
        <v>78</v>
      </c>
      <c r="B450" t="s">
        <v>545</v>
      </c>
      <c r="C450">
        <v>3610</v>
      </c>
      <c r="D450" t="s">
        <v>134</v>
      </c>
    </row>
    <row r="451" spans="1:4">
      <c r="A451" t="s">
        <v>64</v>
      </c>
      <c r="B451" t="s">
        <v>546</v>
      </c>
      <c r="C451">
        <v>1779</v>
      </c>
      <c r="D451" t="s">
        <v>147</v>
      </c>
    </row>
    <row r="452" spans="1:4">
      <c r="A452" t="s">
        <v>9</v>
      </c>
      <c r="B452" t="s">
        <v>547</v>
      </c>
      <c r="C452">
        <v>4033</v>
      </c>
      <c r="D452" t="s">
        <v>149</v>
      </c>
    </row>
    <row r="453" spans="1:4">
      <c r="A453" t="s">
        <v>7</v>
      </c>
      <c r="B453" t="s">
        <v>548</v>
      </c>
      <c r="C453">
        <v>1060</v>
      </c>
      <c r="D453" t="s">
        <v>7</v>
      </c>
    </row>
    <row r="454" spans="1:4">
      <c r="A454" t="s">
        <v>58</v>
      </c>
      <c r="B454" t="s">
        <v>549</v>
      </c>
      <c r="C454">
        <v>7012</v>
      </c>
      <c r="D454" t="s">
        <v>58</v>
      </c>
    </row>
    <row r="455" spans="1:4">
      <c r="A455" t="s">
        <v>58</v>
      </c>
      <c r="B455" t="s">
        <v>550</v>
      </c>
      <c r="C455">
        <v>7067</v>
      </c>
      <c r="D455" t="s">
        <v>58</v>
      </c>
    </row>
    <row r="456" spans="1:4">
      <c r="A456" t="s">
        <v>7</v>
      </c>
      <c r="B456" t="s">
        <v>551</v>
      </c>
      <c r="C456">
        <v>1062</v>
      </c>
      <c r="D456" t="s">
        <v>7</v>
      </c>
    </row>
    <row r="457" spans="1:4">
      <c r="A457" t="s">
        <v>87</v>
      </c>
      <c r="B457" t="s">
        <v>552</v>
      </c>
      <c r="C457">
        <v>4420</v>
      </c>
      <c r="D457" t="s">
        <v>132</v>
      </c>
    </row>
    <row r="458" spans="1:4">
      <c r="A458" t="s">
        <v>23</v>
      </c>
      <c r="B458" t="s">
        <v>553</v>
      </c>
      <c r="C458">
        <v>4333</v>
      </c>
      <c r="D458" t="s">
        <v>23</v>
      </c>
    </row>
    <row r="459" spans="1:4">
      <c r="A459" t="s">
        <v>7</v>
      </c>
      <c r="B459" t="s">
        <v>554</v>
      </c>
      <c r="C459">
        <v>1044</v>
      </c>
      <c r="D459" t="s">
        <v>7</v>
      </c>
    </row>
    <row r="460" spans="1:4">
      <c r="A460" t="s">
        <v>7</v>
      </c>
      <c r="B460" t="s">
        <v>555</v>
      </c>
      <c r="C460">
        <v>1055</v>
      </c>
      <c r="D460" t="s">
        <v>7</v>
      </c>
    </row>
    <row r="461" spans="1:4">
      <c r="A461" t="s">
        <v>58</v>
      </c>
      <c r="B461" t="s">
        <v>556</v>
      </c>
      <c r="C461">
        <v>7018</v>
      </c>
      <c r="D461" t="s">
        <v>58</v>
      </c>
    </row>
    <row r="462" spans="1:4">
      <c r="A462" t="s">
        <v>58</v>
      </c>
      <c r="B462" t="s">
        <v>557</v>
      </c>
      <c r="C462">
        <v>7006</v>
      </c>
      <c r="D462" t="s">
        <v>58</v>
      </c>
    </row>
    <row r="463" spans="1:4">
      <c r="A463" t="s">
        <v>2</v>
      </c>
      <c r="B463" t="s">
        <v>558</v>
      </c>
      <c r="C463">
        <v>2242</v>
      </c>
      <c r="D463" t="s">
        <v>129</v>
      </c>
    </row>
    <row r="464" spans="1:4">
      <c r="A464" t="s">
        <v>2</v>
      </c>
      <c r="B464" t="s">
        <v>559</v>
      </c>
      <c r="C464">
        <v>2240</v>
      </c>
      <c r="D464" t="s">
        <v>129</v>
      </c>
    </row>
    <row r="465" spans="1:4">
      <c r="A465" t="s">
        <v>16</v>
      </c>
      <c r="B465" t="s">
        <v>560</v>
      </c>
      <c r="C465">
        <v>1111</v>
      </c>
      <c r="D465" t="s">
        <v>138</v>
      </c>
    </row>
    <row r="466" spans="1:4">
      <c r="A466" t="s">
        <v>151</v>
      </c>
      <c r="B466" t="s">
        <v>561</v>
      </c>
      <c r="C466">
        <v>5148</v>
      </c>
      <c r="D466" t="s">
        <v>151</v>
      </c>
    </row>
    <row r="467" spans="1:4">
      <c r="A467" t="s">
        <v>2</v>
      </c>
      <c r="B467" t="s">
        <v>562</v>
      </c>
      <c r="C467">
        <v>2225</v>
      </c>
      <c r="D467" t="s">
        <v>129</v>
      </c>
    </row>
    <row r="468" spans="1:4">
      <c r="A468" t="s">
        <v>7</v>
      </c>
      <c r="B468" t="s">
        <v>563</v>
      </c>
      <c r="C468">
        <v>1070</v>
      </c>
      <c r="D468" t="s">
        <v>7</v>
      </c>
    </row>
    <row r="469" spans="1:4">
      <c r="A469" t="s">
        <v>151</v>
      </c>
      <c r="B469" t="s">
        <v>564</v>
      </c>
      <c r="C469">
        <v>5184</v>
      </c>
      <c r="D469" t="s">
        <v>151</v>
      </c>
    </row>
    <row r="470" spans="1:4">
      <c r="A470" t="s">
        <v>48</v>
      </c>
      <c r="B470" t="s">
        <v>565</v>
      </c>
      <c r="C470">
        <v>3151</v>
      </c>
      <c r="D470" t="s">
        <v>140</v>
      </c>
    </row>
    <row r="471" spans="1:4">
      <c r="A471" t="s">
        <v>51</v>
      </c>
      <c r="B471" t="s">
        <v>566</v>
      </c>
      <c r="C471">
        <v>3311</v>
      </c>
      <c r="D471" t="s">
        <v>134</v>
      </c>
    </row>
    <row r="472" spans="1:4">
      <c r="A472" t="s">
        <v>63</v>
      </c>
      <c r="B472" t="s">
        <v>567</v>
      </c>
      <c r="C472">
        <v>1901</v>
      </c>
      <c r="D472" t="s">
        <v>140</v>
      </c>
    </row>
    <row r="473" spans="1:4">
      <c r="A473" t="s">
        <v>48</v>
      </c>
      <c r="B473" t="s">
        <v>568</v>
      </c>
      <c r="C473">
        <v>3113</v>
      </c>
      <c r="D473" t="s">
        <v>140</v>
      </c>
    </row>
    <row r="474" spans="1:4">
      <c r="A474" t="s">
        <v>43</v>
      </c>
      <c r="B474" t="s">
        <v>56</v>
      </c>
      <c r="C474">
        <v>1415</v>
      </c>
      <c r="D474" t="s">
        <v>138</v>
      </c>
    </row>
    <row r="475" spans="1:4">
      <c r="A475" t="s">
        <v>58</v>
      </c>
      <c r="B475" t="s">
        <v>85</v>
      </c>
      <c r="C475">
        <v>7089</v>
      </c>
      <c r="D475" t="s">
        <v>58</v>
      </c>
    </row>
    <row r="476" spans="1:4">
      <c r="A476" t="s">
        <v>48</v>
      </c>
      <c r="B476" t="s">
        <v>71</v>
      </c>
      <c r="C476">
        <v>3193</v>
      </c>
      <c r="D476" t="s">
        <v>140</v>
      </c>
    </row>
    <row r="477" spans="1:4">
      <c r="A477" t="s">
        <v>64</v>
      </c>
      <c r="B477" t="s">
        <v>569</v>
      </c>
      <c r="C477">
        <v>1720</v>
      </c>
      <c r="D477" t="s">
        <v>147</v>
      </c>
    </row>
    <row r="478" spans="1:4">
      <c r="A478" t="s">
        <v>9</v>
      </c>
      <c r="B478" t="s">
        <v>570</v>
      </c>
      <c r="C478">
        <v>4015</v>
      </c>
      <c r="D478" t="s">
        <v>149</v>
      </c>
    </row>
    <row r="479" spans="1:4">
      <c r="A479" t="s">
        <v>87</v>
      </c>
      <c r="B479" t="s">
        <v>571</v>
      </c>
      <c r="C479">
        <v>4445</v>
      </c>
      <c r="D479" t="s">
        <v>132</v>
      </c>
    </row>
    <row r="480" spans="1:4">
      <c r="A480" t="s">
        <v>64</v>
      </c>
      <c r="B480" t="s">
        <v>572</v>
      </c>
      <c r="C480">
        <v>1703</v>
      </c>
      <c r="D480" t="s">
        <v>147</v>
      </c>
    </row>
    <row r="481" spans="1:4">
      <c r="A481" t="s">
        <v>60</v>
      </c>
      <c r="B481" t="s">
        <v>573</v>
      </c>
      <c r="C481">
        <v>2824</v>
      </c>
      <c r="D481" t="s">
        <v>132</v>
      </c>
    </row>
    <row r="482" spans="1:4">
      <c r="A482" t="s">
        <v>31</v>
      </c>
      <c r="B482" t="s">
        <v>574</v>
      </c>
      <c r="C482">
        <v>1233</v>
      </c>
      <c r="D482" t="s">
        <v>31</v>
      </c>
    </row>
    <row r="483" spans="1:4">
      <c r="A483" t="s">
        <v>2</v>
      </c>
      <c r="B483" t="s">
        <v>575</v>
      </c>
      <c r="C483">
        <v>2278</v>
      </c>
      <c r="D483" t="s">
        <v>129</v>
      </c>
    </row>
    <row r="484" spans="1:4">
      <c r="A484" t="s">
        <v>60</v>
      </c>
      <c r="B484" t="s">
        <v>576</v>
      </c>
      <c r="C484">
        <v>2835</v>
      </c>
      <c r="D484" t="s">
        <v>132</v>
      </c>
    </row>
    <row r="485" spans="1:4">
      <c r="A485" t="s">
        <v>16</v>
      </c>
      <c r="B485" t="s">
        <v>577</v>
      </c>
      <c r="C485">
        <v>1113</v>
      </c>
      <c r="D485" t="s">
        <v>138</v>
      </c>
    </row>
    <row r="486" spans="1:4">
      <c r="A486" t="s">
        <v>145</v>
      </c>
      <c r="B486" t="s">
        <v>578</v>
      </c>
      <c r="C486">
        <v>7711</v>
      </c>
      <c r="D486" t="s">
        <v>147</v>
      </c>
    </row>
    <row r="487" spans="1:4">
      <c r="A487" t="s">
        <v>6</v>
      </c>
      <c r="B487" t="s">
        <v>5</v>
      </c>
      <c r="C487">
        <v>1580</v>
      </c>
      <c r="D487" t="s">
        <v>138</v>
      </c>
    </row>
    <row r="488" spans="1:4">
      <c r="A488" t="s">
        <v>60</v>
      </c>
      <c r="B488" t="s">
        <v>579</v>
      </c>
      <c r="C488">
        <v>2811</v>
      </c>
      <c r="D488" t="s">
        <v>132</v>
      </c>
    </row>
    <row r="489" spans="1:4">
      <c r="A489" t="s">
        <v>185</v>
      </c>
      <c r="B489" t="s">
        <v>580</v>
      </c>
      <c r="C489">
        <v>5569</v>
      </c>
      <c r="D489" t="s">
        <v>138</v>
      </c>
    </row>
    <row r="490" spans="1:4">
      <c r="A490" t="s">
        <v>16</v>
      </c>
      <c r="B490" t="s">
        <v>581</v>
      </c>
      <c r="C490">
        <v>1151</v>
      </c>
      <c r="D490" t="s">
        <v>138</v>
      </c>
    </row>
    <row r="491" spans="1:4">
      <c r="A491" t="s">
        <v>48</v>
      </c>
      <c r="B491" t="s">
        <v>582</v>
      </c>
      <c r="C491">
        <v>3118</v>
      </c>
      <c r="D491" t="s">
        <v>140</v>
      </c>
    </row>
    <row r="492" spans="1:4">
      <c r="A492" t="s">
        <v>78</v>
      </c>
      <c r="B492" t="s">
        <v>583</v>
      </c>
      <c r="C492">
        <v>3660</v>
      </c>
      <c r="D492" t="s">
        <v>134</v>
      </c>
    </row>
    <row r="493" spans="1:4">
      <c r="A493" t="s">
        <v>58</v>
      </c>
      <c r="B493" t="s">
        <v>584</v>
      </c>
      <c r="C493">
        <v>7045</v>
      </c>
      <c r="D493" t="s">
        <v>58</v>
      </c>
    </row>
    <row r="494" spans="1:4">
      <c r="A494" t="s">
        <v>63</v>
      </c>
      <c r="B494" t="s">
        <v>93</v>
      </c>
      <c r="C494">
        <v>1954</v>
      </c>
      <c r="D494" t="s">
        <v>140</v>
      </c>
    </row>
    <row r="495" spans="1:4">
      <c r="A495" t="s">
        <v>26</v>
      </c>
      <c r="B495" t="s">
        <v>585</v>
      </c>
      <c r="C495">
        <v>4546</v>
      </c>
      <c r="D495" t="s">
        <v>155</v>
      </c>
    </row>
    <row r="496" spans="1:4">
      <c r="A496" t="s">
        <v>48</v>
      </c>
      <c r="B496" t="s">
        <v>586</v>
      </c>
      <c r="C496">
        <v>3103</v>
      </c>
      <c r="D496" t="s">
        <v>140</v>
      </c>
    </row>
    <row r="497" spans="1:4">
      <c r="A497" t="s">
        <v>2</v>
      </c>
      <c r="B497" t="s">
        <v>587</v>
      </c>
      <c r="C497">
        <v>2267</v>
      </c>
      <c r="D497" t="s">
        <v>129</v>
      </c>
    </row>
    <row r="498" spans="1:4">
      <c r="A498" t="s">
        <v>4</v>
      </c>
      <c r="B498" t="s">
        <v>588</v>
      </c>
      <c r="C498">
        <v>5057</v>
      </c>
      <c r="D498" t="s">
        <v>4</v>
      </c>
    </row>
    <row r="499" spans="1:4">
      <c r="A499" t="s">
        <v>23</v>
      </c>
      <c r="B499" t="s">
        <v>589</v>
      </c>
      <c r="C499">
        <v>4395</v>
      </c>
      <c r="D499" t="s">
        <v>23</v>
      </c>
    </row>
    <row r="500" spans="1:4">
      <c r="A500" t="s">
        <v>55</v>
      </c>
      <c r="B500" t="s">
        <v>590</v>
      </c>
      <c r="C500">
        <v>2789</v>
      </c>
      <c r="D500" t="s">
        <v>134</v>
      </c>
    </row>
    <row r="501" spans="1:4">
      <c r="A501" t="s">
        <v>63</v>
      </c>
      <c r="B501" t="s">
        <v>591</v>
      </c>
      <c r="C501">
        <v>1940</v>
      </c>
      <c r="D501" t="s">
        <v>140</v>
      </c>
    </row>
    <row r="502" spans="1:4">
      <c r="A502" t="s">
        <v>2</v>
      </c>
      <c r="B502" t="s">
        <v>592</v>
      </c>
      <c r="C502">
        <v>2206</v>
      </c>
      <c r="D502" t="s">
        <v>129</v>
      </c>
    </row>
    <row r="503" spans="1:4">
      <c r="A503" t="s">
        <v>7</v>
      </c>
      <c r="B503" t="s">
        <v>593</v>
      </c>
      <c r="C503">
        <v>1030</v>
      </c>
      <c r="D503" t="s">
        <v>7</v>
      </c>
    </row>
    <row r="504" spans="1:4">
      <c r="A504" t="s">
        <v>31</v>
      </c>
      <c r="B504" t="s">
        <v>115</v>
      </c>
      <c r="C504">
        <v>1207</v>
      </c>
      <c r="D504" t="s">
        <v>31</v>
      </c>
    </row>
    <row r="505" spans="1:4">
      <c r="A505" t="s">
        <v>151</v>
      </c>
      <c r="B505" t="s">
        <v>594</v>
      </c>
      <c r="C505">
        <v>5177</v>
      </c>
      <c r="D505" t="s">
        <v>151</v>
      </c>
    </row>
    <row r="506" spans="1:4">
      <c r="A506" t="s">
        <v>51</v>
      </c>
      <c r="B506" t="s">
        <v>595</v>
      </c>
      <c r="C506">
        <v>3351</v>
      </c>
      <c r="D506" t="s">
        <v>134</v>
      </c>
    </row>
    <row r="507" spans="1:4">
      <c r="A507" t="s">
        <v>55</v>
      </c>
      <c r="B507" t="s">
        <v>596</v>
      </c>
      <c r="C507">
        <v>2775</v>
      </c>
      <c r="D507" t="s">
        <v>134</v>
      </c>
    </row>
    <row r="508" spans="1:4">
      <c r="A508" t="s">
        <v>2</v>
      </c>
      <c r="B508" t="s">
        <v>82</v>
      </c>
      <c r="C508">
        <v>2281</v>
      </c>
      <c r="D508" t="s">
        <v>129</v>
      </c>
    </row>
    <row r="509" spans="1:4">
      <c r="A509" t="s">
        <v>14</v>
      </c>
      <c r="B509" t="s">
        <v>597</v>
      </c>
      <c r="C509">
        <v>1350</v>
      </c>
      <c r="D509" t="s">
        <v>149</v>
      </c>
    </row>
    <row r="510" spans="1:4">
      <c r="A510" t="s">
        <v>31</v>
      </c>
      <c r="B510" t="s">
        <v>84</v>
      </c>
      <c r="C510">
        <v>1229</v>
      </c>
      <c r="D510" t="s">
        <v>31</v>
      </c>
    </row>
    <row r="511" spans="1:4">
      <c r="A511" t="s">
        <v>26</v>
      </c>
      <c r="B511" t="s">
        <v>598</v>
      </c>
      <c r="C511">
        <v>4599</v>
      </c>
      <c r="D511" t="s">
        <v>155</v>
      </c>
    </row>
    <row r="512" spans="1:4">
      <c r="A512" t="s">
        <v>87</v>
      </c>
      <c r="B512" t="s">
        <v>599</v>
      </c>
      <c r="C512">
        <v>4424</v>
      </c>
      <c r="D512" t="s">
        <v>132</v>
      </c>
    </row>
    <row r="513" spans="1:4">
      <c r="A513" t="s">
        <v>60</v>
      </c>
      <c r="B513" t="s">
        <v>600</v>
      </c>
      <c r="C513">
        <v>2856</v>
      </c>
      <c r="D513" t="s">
        <v>132</v>
      </c>
    </row>
    <row r="514" spans="1:4">
      <c r="A514" t="s">
        <v>151</v>
      </c>
      <c r="B514" t="s">
        <v>601</v>
      </c>
      <c r="C514">
        <v>5147</v>
      </c>
      <c r="D514" t="s">
        <v>151</v>
      </c>
    </row>
    <row r="515" spans="1:4">
      <c r="A515" t="s">
        <v>55</v>
      </c>
      <c r="B515" t="s">
        <v>54</v>
      </c>
      <c r="C515">
        <v>2727</v>
      </c>
      <c r="D515" t="s">
        <v>134</v>
      </c>
    </row>
    <row r="516" spans="1:4">
      <c r="A516" t="s">
        <v>14</v>
      </c>
      <c r="B516" t="s">
        <v>602</v>
      </c>
      <c r="C516">
        <v>1317</v>
      </c>
      <c r="D516" t="s">
        <v>149</v>
      </c>
    </row>
    <row r="517" spans="1:4">
      <c r="A517" t="s">
        <v>58</v>
      </c>
      <c r="B517" t="s">
        <v>603</v>
      </c>
      <c r="C517">
        <v>7049</v>
      </c>
      <c r="D517" t="s">
        <v>58</v>
      </c>
    </row>
    <row r="518" spans="1:4">
      <c r="A518" t="s">
        <v>16</v>
      </c>
      <c r="B518" t="s">
        <v>604</v>
      </c>
      <c r="C518">
        <v>1177</v>
      </c>
      <c r="D518" t="s">
        <v>138</v>
      </c>
    </row>
    <row r="519" spans="1:4">
      <c r="A519" t="s">
        <v>14</v>
      </c>
      <c r="B519" t="s">
        <v>605</v>
      </c>
      <c r="C519">
        <v>1312</v>
      </c>
      <c r="D519" t="s">
        <v>149</v>
      </c>
    </row>
    <row r="520" spans="1:4">
      <c r="A520" t="s">
        <v>14</v>
      </c>
      <c r="B520" t="s">
        <v>606</v>
      </c>
      <c r="C520">
        <v>1339</v>
      </c>
      <c r="D520" t="s">
        <v>149</v>
      </c>
    </row>
    <row r="521" spans="1:4">
      <c r="A521" t="s">
        <v>7</v>
      </c>
      <c r="B521" t="s">
        <v>607</v>
      </c>
      <c r="C521">
        <v>1073</v>
      </c>
      <c r="D521" t="s">
        <v>7</v>
      </c>
    </row>
    <row r="522" spans="1:4">
      <c r="A522" t="s">
        <v>28</v>
      </c>
      <c r="B522" t="s">
        <v>608</v>
      </c>
      <c r="C522">
        <v>2321</v>
      </c>
      <c r="D522" t="s">
        <v>155</v>
      </c>
    </row>
    <row r="523" spans="1:4">
      <c r="A523" t="s">
        <v>151</v>
      </c>
      <c r="B523" t="s">
        <v>609</v>
      </c>
      <c r="C523">
        <v>5112</v>
      </c>
      <c r="D523" t="s">
        <v>151</v>
      </c>
    </row>
    <row r="524" spans="1:4">
      <c r="A524" t="s">
        <v>48</v>
      </c>
      <c r="B524" t="s">
        <v>610</v>
      </c>
      <c r="C524">
        <v>3171</v>
      </c>
      <c r="D524" t="s">
        <v>140</v>
      </c>
    </row>
    <row r="525" spans="1:4">
      <c r="A525" t="s">
        <v>28</v>
      </c>
      <c r="B525" t="s">
        <v>611</v>
      </c>
      <c r="C525">
        <v>2308</v>
      </c>
      <c r="D525" t="s">
        <v>155</v>
      </c>
    </row>
    <row r="526" spans="1:4">
      <c r="A526" t="s">
        <v>87</v>
      </c>
      <c r="B526" t="s">
        <v>612</v>
      </c>
      <c r="C526">
        <v>4499</v>
      </c>
      <c r="D526" t="s">
        <v>132</v>
      </c>
    </row>
    <row r="527" spans="1:4">
      <c r="A527" t="s">
        <v>2</v>
      </c>
      <c r="B527" t="s">
        <v>613</v>
      </c>
      <c r="C527">
        <v>2256</v>
      </c>
      <c r="D527" t="s">
        <v>129</v>
      </c>
    </row>
    <row r="528" spans="1:4">
      <c r="A528" t="s">
        <v>7</v>
      </c>
      <c r="B528" t="s">
        <v>614</v>
      </c>
      <c r="C528">
        <v>1050</v>
      </c>
      <c r="D528" t="s">
        <v>7</v>
      </c>
    </row>
    <row r="529" spans="1:4">
      <c r="A529" t="s">
        <v>23</v>
      </c>
      <c r="B529" t="s">
        <v>121</v>
      </c>
      <c r="C529">
        <v>4363</v>
      </c>
      <c r="D529" t="s">
        <v>23</v>
      </c>
    </row>
    <row r="530" spans="1:4">
      <c r="A530" t="s">
        <v>145</v>
      </c>
      <c r="B530" t="s">
        <v>615</v>
      </c>
      <c r="C530">
        <v>7772</v>
      </c>
      <c r="D530" t="s">
        <v>147</v>
      </c>
    </row>
    <row r="531" spans="1:4">
      <c r="A531" t="s">
        <v>19</v>
      </c>
      <c r="B531" t="s">
        <v>616</v>
      </c>
      <c r="C531">
        <v>2562</v>
      </c>
      <c r="D531" t="s">
        <v>155</v>
      </c>
    </row>
    <row r="532" spans="1:4">
      <c r="A532" t="s">
        <v>2</v>
      </c>
      <c r="B532" t="s">
        <v>617</v>
      </c>
      <c r="C532">
        <v>2243</v>
      </c>
      <c r="D532" t="s">
        <v>129</v>
      </c>
    </row>
    <row r="533" spans="1:4">
      <c r="A533" t="s">
        <v>31</v>
      </c>
      <c r="B533" t="s">
        <v>618</v>
      </c>
      <c r="C533">
        <v>1257</v>
      </c>
      <c r="D533" t="s">
        <v>31</v>
      </c>
    </row>
    <row r="534" spans="1:4">
      <c r="A534" t="s">
        <v>6</v>
      </c>
      <c r="B534" t="s">
        <v>619</v>
      </c>
      <c r="C534">
        <v>1507</v>
      </c>
      <c r="D534" t="s">
        <v>138</v>
      </c>
    </row>
    <row r="535" spans="1:4">
      <c r="A535" t="s">
        <v>48</v>
      </c>
      <c r="B535" t="s">
        <v>620</v>
      </c>
      <c r="C535">
        <v>3156</v>
      </c>
      <c r="D535" t="s">
        <v>140</v>
      </c>
    </row>
    <row r="536" spans="1:4">
      <c r="A536" t="s">
        <v>64</v>
      </c>
      <c r="B536" t="s">
        <v>621</v>
      </c>
      <c r="C536">
        <v>1738</v>
      </c>
      <c r="D536" t="s">
        <v>147</v>
      </c>
    </row>
    <row r="537" spans="1:4">
      <c r="A537" t="s">
        <v>58</v>
      </c>
      <c r="B537" t="s">
        <v>622</v>
      </c>
      <c r="C537">
        <v>7002</v>
      </c>
      <c r="D537" t="s">
        <v>58</v>
      </c>
    </row>
    <row r="538" spans="1:4">
      <c r="A538" t="s">
        <v>23</v>
      </c>
      <c r="B538" t="s">
        <v>623</v>
      </c>
      <c r="C538">
        <v>4338</v>
      </c>
      <c r="D538" t="s">
        <v>23</v>
      </c>
    </row>
    <row r="539" spans="1:4">
      <c r="A539" t="s">
        <v>2</v>
      </c>
      <c r="B539" t="s">
        <v>624</v>
      </c>
      <c r="C539">
        <v>2252</v>
      </c>
      <c r="D539" t="s">
        <v>129</v>
      </c>
    </row>
    <row r="540" spans="1:4">
      <c r="A540" t="s">
        <v>2</v>
      </c>
      <c r="B540" t="s">
        <v>625</v>
      </c>
      <c r="C540">
        <v>2266</v>
      </c>
      <c r="D540" t="s">
        <v>129</v>
      </c>
    </row>
    <row r="541" spans="1:4">
      <c r="A541" t="s">
        <v>48</v>
      </c>
      <c r="B541" t="s">
        <v>626</v>
      </c>
      <c r="C541">
        <v>3177</v>
      </c>
      <c r="D541" t="s">
        <v>140</v>
      </c>
    </row>
    <row r="542" spans="1:4">
      <c r="A542" t="s">
        <v>31</v>
      </c>
      <c r="B542" t="s">
        <v>627</v>
      </c>
      <c r="C542">
        <v>1244</v>
      </c>
      <c r="D542" t="s">
        <v>31</v>
      </c>
    </row>
    <row r="543" spans="1:4">
      <c r="A543" t="s">
        <v>26</v>
      </c>
      <c r="B543" t="s">
        <v>36</v>
      </c>
      <c r="C543">
        <v>4554</v>
      </c>
      <c r="D543" t="s">
        <v>155</v>
      </c>
    </row>
    <row r="544" spans="1:4">
      <c r="A544" t="s">
        <v>145</v>
      </c>
      <c r="B544" t="s">
        <v>67</v>
      </c>
      <c r="C544">
        <v>7777</v>
      </c>
      <c r="D544" t="s">
        <v>147</v>
      </c>
    </row>
    <row r="545" spans="1:4">
      <c r="A545" t="s">
        <v>60</v>
      </c>
      <c r="B545" t="s">
        <v>628</v>
      </c>
      <c r="C545">
        <v>2818</v>
      </c>
      <c r="D545" t="s">
        <v>132</v>
      </c>
    </row>
    <row r="546" spans="1:4">
      <c r="A546" t="s">
        <v>58</v>
      </c>
      <c r="B546" t="s">
        <v>629</v>
      </c>
      <c r="C546">
        <v>7035</v>
      </c>
      <c r="D546" t="s">
        <v>58</v>
      </c>
    </row>
    <row r="547" spans="1:4">
      <c r="A547" t="s">
        <v>31</v>
      </c>
      <c r="B547" t="s">
        <v>30</v>
      </c>
      <c r="C547">
        <v>1200</v>
      </c>
      <c r="D547" t="s">
        <v>31</v>
      </c>
    </row>
    <row r="548" spans="1:4">
      <c r="A548" t="s">
        <v>23</v>
      </c>
      <c r="B548" t="s">
        <v>630</v>
      </c>
      <c r="C548">
        <v>4356</v>
      </c>
      <c r="D548" t="s">
        <v>23</v>
      </c>
    </row>
    <row r="549" spans="1:4">
      <c r="A549" t="s">
        <v>60</v>
      </c>
      <c r="B549" t="s">
        <v>70</v>
      </c>
      <c r="C549">
        <v>2828</v>
      </c>
      <c r="D549" t="s">
        <v>132</v>
      </c>
    </row>
    <row r="550" spans="1:4">
      <c r="A550" t="s">
        <v>289</v>
      </c>
      <c r="B550" t="s">
        <v>631</v>
      </c>
      <c r="C550">
        <v>9014</v>
      </c>
      <c r="D550" t="s">
        <v>129</v>
      </c>
    </row>
    <row r="551" spans="1:4">
      <c r="A551" t="s">
        <v>48</v>
      </c>
      <c r="B551" t="s">
        <v>632</v>
      </c>
      <c r="C551">
        <v>3101</v>
      </c>
      <c r="D551" t="s">
        <v>140</v>
      </c>
    </row>
    <row r="552" spans="1:4">
      <c r="A552" t="s">
        <v>55</v>
      </c>
      <c r="B552" t="s">
        <v>633</v>
      </c>
      <c r="C552">
        <v>2735</v>
      </c>
      <c r="D552" t="s">
        <v>134</v>
      </c>
    </row>
    <row r="553" spans="1:4">
      <c r="A553" t="s">
        <v>4</v>
      </c>
      <c r="B553" t="s">
        <v>634</v>
      </c>
      <c r="C553">
        <v>5032</v>
      </c>
      <c r="D553" t="s">
        <v>4</v>
      </c>
    </row>
    <row r="554" spans="1:4">
      <c r="A554" t="s">
        <v>14</v>
      </c>
      <c r="B554" t="s">
        <v>52</v>
      </c>
      <c r="C554">
        <v>1314</v>
      </c>
      <c r="D554" t="s">
        <v>149</v>
      </c>
    </row>
    <row r="555" spans="1:4">
      <c r="A555" t="s">
        <v>4</v>
      </c>
      <c r="B555" t="s">
        <v>635</v>
      </c>
      <c r="C555">
        <v>5002</v>
      </c>
      <c r="D555" t="s">
        <v>4</v>
      </c>
    </row>
    <row r="556" spans="1:4">
      <c r="A556" t="s">
        <v>26</v>
      </c>
      <c r="B556" t="s">
        <v>75</v>
      </c>
      <c r="C556">
        <v>4550</v>
      </c>
      <c r="D556" t="s">
        <v>155</v>
      </c>
    </row>
    <row r="557" spans="1:4">
      <c r="A557" t="s">
        <v>31</v>
      </c>
      <c r="B557" t="s">
        <v>636</v>
      </c>
      <c r="C557">
        <v>1235</v>
      </c>
      <c r="D557" t="s">
        <v>31</v>
      </c>
    </row>
    <row r="558" spans="1:4">
      <c r="A558" t="s">
        <v>151</v>
      </c>
      <c r="B558" t="s">
        <v>637</v>
      </c>
      <c r="C558">
        <v>5117</v>
      </c>
      <c r="D558" t="s">
        <v>151</v>
      </c>
    </row>
    <row r="559" spans="1:4">
      <c r="A559" t="s">
        <v>78</v>
      </c>
      <c r="B559" t="s">
        <v>638</v>
      </c>
      <c r="C559">
        <v>3602</v>
      </c>
      <c r="D559" t="s">
        <v>134</v>
      </c>
    </row>
    <row r="560" spans="1:4">
      <c r="A560" t="s">
        <v>151</v>
      </c>
      <c r="B560" t="s">
        <v>639</v>
      </c>
      <c r="C560">
        <v>5172</v>
      </c>
      <c r="D560" t="s">
        <v>151</v>
      </c>
    </row>
    <row r="561" spans="1:4">
      <c r="A561" t="s">
        <v>4</v>
      </c>
      <c r="B561" t="s">
        <v>640</v>
      </c>
      <c r="C561">
        <v>5007</v>
      </c>
      <c r="D561" t="s">
        <v>4</v>
      </c>
    </row>
    <row r="562" spans="1:4">
      <c r="A562" t="s">
        <v>7</v>
      </c>
      <c r="B562" t="s">
        <v>641</v>
      </c>
      <c r="C562">
        <v>1021</v>
      </c>
      <c r="D562" t="s">
        <v>7</v>
      </c>
    </row>
    <row r="563" spans="1:4">
      <c r="A563" t="s">
        <v>6</v>
      </c>
      <c r="B563" t="s">
        <v>642</v>
      </c>
      <c r="C563">
        <v>1577</v>
      </c>
      <c r="D563" t="s">
        <v>138</v>
      </c>
    </row>
    <row r="564" spans="1:4">
      <c r="A564" t="s">
        <v>19</v>
      </c>
      <c r="B564" t="s">
        <v>643</v>
      </c>
      <c r="C564">
        <v>2535</v>
      </c>
      <c r="D564" t="s">
        <v>155</v>
      </c>
    </row>
    <row r="565" spans="1:4">
      <c r="A565" t="s">
        <v>60</v>
      </c>
      <c r="B565" t="s">
        <v>644</v>
      </c>
      <c r="C565">
        <v>2800</v>
      </c>
      <c r="D565" t="s">
        <v>132</v>
      </c>
    </row>
    <row r="566" spans="1:4">
      <c r="A566" t="s">
        <v>7</v>
      </c>
      <c r="B566" t="s">
        <v>645</v>
      </c>
      <c r="C566">
        <v>1051</v>
      </c>
      <c r="D566" t="s">
        <v>7</v>
      </c>
    </row>
    <row r="567" spans="1:4">
      <c r="A567" t="s">
        <v>48</v>
      </c>
      <c r="B567" t="s">
        <v>646</v>
      </c>
      <c r="C567">
        <v>3150</v>
      </c>
      <c r="D567" t="s">
        <v>140</v>
      </c>
    </row>
    <row r="568" spans="1:4">
      <c r="A568" t="s">
        <v>7</v>
      </c>
      <c r="B568" t="s">
        <v>647</v>
      </c>
      <c r="C568">
        <v>1012</v>
      </c>
      <c r="D568" t="s">
        <v>7</v>
      </c>
    </row>
    <row r="569" spans="1:4">
      <c r="A569" t="s">
        <v>145</v>
      </c>
      <c r="B569" t="s">
        <v>79</v>
      </c>
      <c r="C569">
        <v>7701</v>
      </c>
      <c r="D569" t="s">
        <v>147</v>
      </c>
    </row>
    <row r="570" spans="1:4">
      <c r="A570" t="s">
        <v>64</v>
      </c>
      <c r="B570" t="s">
        <v>648</v>
      </c>
      <c r="C570">
        <v>1731</v>
      </c>
      <c r="D570" t="s">
        <v>147</v>
      </c>
    </row>
    <row r="571" spans="1:4">
      <c r="A571" t="s">
        <v>23</v>
      </c>
      <c r="B571" t="s">
        <v>649</v>
      </c>
      <c r="C571">
        <v>4358</v>
      </c>
      <c r="D571" t="s">
        <v>23</v>
      </c>
    </row>
    <row r="572" spans="1:4">
      <c r="A572" t="s">
        <v>19</v>
      </c>
      <c r="B572" t="s">
        <v>650</v>
      </c>
      <c r="C572">
        <v>2544</v>
      </c>
      <c r="D572" t="s">
        <v>155</v>
      </c>
    </row>
    <row r="573" spans="1:4">
      <c r="A573" t="s">
        <v>2</v>
      </c>
      <c r="B573" t="s">
        <v>651</v>
      </c>
      <c r="C573">
        <v>2211</v>
      </c>
      <c r="D573" t="s">
        <v>129</v>
      </c>
    </row>
    <row r="574" spans="1:4">
      <c r="A574" t="s">
        <v>48</v>
      </c>
      <c r="B574" t="s">
        <v>122</v>
      </c>
      <c r="C574">
        <v>3191</v>
      </c>
      <c r="D574" t="s">
        <v>140</v>
      </c>
    </row>
    <row r="575" spans="1:4">
      <c r="A575" t="s">
        <v>7</v>
      </c>
      <c r="B575" t="s">
        <v>652</v>
      </c>
      <c r="C575">
        <v>1001</v>
      </c>
      <c r="D575" t="s">
        <v>7</v>
      </c>
    </row>
    <row r="576" spans="1:4">
      <c r="A576" t="s">
        <v>87</v>
      </c>
      <c r="B576" t="s">
        <v>653</v>
      </c>
      <c r="C576">
        <v>4407</v>
      </c>
      <c r="D576" t="s">
        <v>132</v>
      </c>
    </row>
    <row r="577" spans="1:4">
      <c r="A577" t="s">
        <v>4</v>
      </c>
      <c r="B577" t="s">
        <v>654</v>
      </c>
      <c r="C577">
        <v>5090</v>
      </c>
      <c r="D577" t="s">
        <v>4</v>
      </c>
    </row>
    <row r="578" spans="1:4">
      <c r="A578" t="s">
        <v>4</v>
      </c>
      <c r="B578" t="s">
        <v>655</v>
      </c>
      <c r="C578">
        <v>5035</v>
      </c>
      <c r="D578" t="s">
        <v>4</v>
      </c>
    </row>
    <row r="579" spans="1:4">
      <c r="A579" t="s">
        <v>31</v>
      </c>
      <c r="B579" t="s">
        <v>656</v>
      </c>
      <c r="C579">
        <v>1280</v>
      </c>
      <c r="D579" t="s">
        <v>31</v>
      </c>
    </row>
    <row r="580" spans="1:4">
      <c r="A580" t="s">
        <v>55</v>
      </c>
      <c r="B580" t="s">
        <v>657</v>
      </c>
      <c r="C580">
        <v>2745</v>
      </c>
      <c r="D580" t="s">
        <v>134</v>
      </c>
    </row>
    <row r="581" spans="1:4">
      <c r="A581" t="s">
        <v>31</v>
      </c>
      <c r="B581" t="s">
        <v>658</v>
      </c>
      <c r="C581">
        <v>1262</v>
      </c>
      <c r="D581" t="s">
        <v>31</v>
      </c>
    </row>
    <row r="582" spans="1:4">
      <c r="A582" t="s">
        <v>151</v>
      </c>
      <c r="B582" t="s">
        <v>118</v>
      </c>
      <c r="C582">
        <v>5183</v>
      </c>
      <c r="D582" t="s">
        <v>151</v>
      </c>
    </row>
    <row r="583" spans="1:4">
      <c r="A583" t="s">
        <v>2</v>
      </c>
      <c r="B583" t="s">
        <v>659</v>
      </c>
      <c r="C583">
        <v>2276</v>
      </c>
      <c r="D583" t="s">
        <v>129</v>
      </c>
    </row>
    <row r="584" spans="1:4">
      <c r="A584" t="s">
        <v>58</v>
      </c>
      <c r="B584" t="s">
        <v>660</v>
      </c>
      <c r="C584">
        <v>7013</v>
      </c>
      <c r="D584" t="s">
        <v>58</v>
      </c>
    </row>
    <row r="585" spans="1:4">
      <c r="A585" t="s">
        <v>26</v>
      </c>
      <c r="B585" t="s">
        <v>661</v>
      </c>
      <c r="C585">
        <v>4577</v>
      </c>
      <c r="D585" t="s">
        <v>155</v>
      </c>
    </row>
    <row r="586" spans="1:4">
      <c r="A586" t="s">
        <v>19</v>
      </c>
      <c r="B586" t="s">
        <v>662</v>
      </c>
      <c r="C586">
        <v>2555</v>
      </c>
      <c r="D586" t="s">
        <v>155</v>
      </c>
    </row>
    <row r="587" spans="1:4">
      <c r="A587" t="s">
        <v>2</v>
      </c>
      <c r="B587" t="s">
        <v>663</v>
      </c>
      <c r="C587">
        <v>2207</v>
      </c>
      <c r="D587" t="s">
        <v>129</v>
      </c>
    </row>
    <row r="588" spans="1:4">
      <c r="A588" t="s">
        <v>31</v>
      </c>
      <c r="B588" t="s">
        <v>664</v>
      </c>
      <c r="C588">
        <v>1245</v>
      </c>
      <c r="D588" t="s">
        <v>31</v>
      </c>
    </row>
    <row r="589" spans="1:4">
      <c r="A589" t="s">
        <v>7</v>
      </c>
      <c r="B589" t="s">
        <v>113</v>
      </c>
      <c r="C589">
        <v>1080</v>
      </c>
      <c r="D589" t="s">
        <v>7</v>
      </c>
    </row>
    <row r="590" spans="1:4">
      <c r="A590" t="s">
        <v>9</v>
      </c>
      <c r="B590" t="s">
        <v>665</v>
      </c>
      <c r="C590">
        <v>4099</v>
      </c>
      <c r="D590" t="s">
        <v>149</v>
      </c>
    </row>
    <row r="591" spans="1:4">
      <c r="A591" t="s">
        <v>151</v>
      </c>
      <c r="B591" t="s">
        <v>666</v>
      </c>
      <c r="C591">
        <v>5199</v>
      </c>
      <c r="D591" t="s">
        <v>151</v>
      </c>
    </row>
    <row r="592" spans="1:4">
      <c r="A592" t="s">
        <v>14</v>
      </c>
      <c r="B592" t="s">
        <v>667</v>
      </c>
      <c r="C592">
        <v>1301</v>
      </c>
      <c r="D592" t="s">
        <v>149</v>
      </c>
    </row>
    <row r="593" spans="1:4">
      <c r="A593" t="s">
        <v>9</v>
      </c>
      <c r="B593" t="s">
        <v>668</v>
      </c>
      <c r="C593">
        <v>4007</v>
      </c>
      <c r="D593" t="s">
        <v>149</v>
      </c>
    </row>
    <row r="594" spans="1:4">
      <c r="A594" t="s">
        <v>48</v>
      </c>
      <c r="B594" t="s">
        <v>69</v>
      </c>
      <c r="C594">
        <v>3123</v>
      </c>
      <c r="D594" t="s">
        <v>140</v>
      </c>
    </row>
    <row r="595" spans="1:4">
      <c r="A595" t="s">
        <v>23</v>
      </c>
      <c r="B595" t="s">
        <v>669</v>
      </c>
      <c r="C595">
        <v>4345</v>
      </c>
      <c r="D595" t="s">
        <v>23</v>
      </c>
    </row>
    <row r="596" spans="1:4">
      <c r="A596" t="s">
        <v>6</v>
      </c>
      <c r="B596" t="s">
        <v>670</v>
      </c>
      <c r="C596">
        <v>1533</v>
      </c>
      <c r="D596" t="s">
        <v>138</v>
      </c>
    </row>
    <row r="597" spans="1:4">
      <c r="A597" t="s">
        <v>6</v>
      </c>
      <c r="B597" t="s">
        <v>671</v>
      </c>
      <c r="C597">
        <v>1545</v>
      </c>
      <c r="D597" t="s">
        <v>138</v>
      </c>
    </row>
    <row r="598" spans="1:4">
      <c r="A598" t="s">
        <v>48</v>
      </c>
      <c r="B598" t="s">
        <v>672</v>
      </c>
      <c r="C598">
        <v>3139</v>
      </c>
      <c r="D598" t="s">
        <v>140</v>
      </c>
    </row>
    <row r="599" spans="1:4">
      <c r="A599" t="s">
        <v>151</v>
      </c>
      <c r="B599" t="s">
        <v>673</v>
      </c>
      <c r="C599">
        <v>5129</v>
      </c>
      <c r="D599" t="s">
        <v>151</v>
      </c>
    </row>
    <row r="600" spans="1:4">
      <c r="A600" t="s">
        <v>55</v>
      </c>
      <c r="B600" t="s">
        <v>674</v>
      </c>
      <c r="C600">
        <v>2770</v>
      </c>
      <c r="D600" t="s">
        <v>134</v>
      </c>
    </row>
    <row r="601" spans="1:4">
      <c r="A601" t="s">
        <v>64</v>
      </c>
      <c r="B601" t="s">
        <v>675</v>
      </c>
      <c r="C601">
        <v>1718</v>
      </c>
      <c r="D601" t="s">
        <v>147</v>
      </c>
    </row>
    <row r="602" spans="1:4">
      <c r="A602" t="s">
        <v>26</v>
      </c>
      <c r="B602" t="s">
        <v>676</v>
      </c>
      <c r="C602">
        <v>4518</v>
      </c>
      <c r="D602" t="s">
        <v>155</v>
      </c>
    </row>
    <row r="603" spans="1:4">
      <c r="A603" t="s">
        <v>92</v>
      </c>
      <c r="B603" t="s">
        <v>677</v>
      </c>
      <c r="C603">
        <v>1600</v>
      </c>
      <c r="D603" t="s">
        <v>92</v>
      </c>
    </row>
    <row r="604" spans="1:4">
      <c r="A604" t="s">
        <v>2</v>
      </c>
      <c r="B604" t="s">
        <v>678</v>
      </c>
      <c r="C604">
        <v>2247</v>
      </c>
      <c r="D604" t="s">
        <v>129</v>
      </c>
    </row>
    <row r="605" spans="1:4">
      <c r="A605" t="s">
        <v>58</v>
      </c>
      <c r="B605" t="s">
        <v>679</v>
      </c>
      <c r="C605">
        <v>7051</v>
      </c>
      <c r="D605" t="s">
        <v>58</v>
      </c>
    </row>
    <row r="606" spans="1:4">
      <c r="A606" t="s">
        <v>55</v>
      </c>
      <c r="B606" t="s">
        <v>680</v>
      </c>
      <c r="C606">
        <v>2790</v>
      </c>
      <c r="D606" t="s">
        <v>134</v>
      </c>
    </row>
    <row r="607" spans="1:4">
      <c r="A607" t="s">
        <v>31</v>
      </c>
      <c r="B607" t="s">
        <v>681</v>
      </c>
      <c r="C607">
        <v>1270</v>
      </c>
      <c r="D607" t="s">
        <v>31</v>
      </c>
    </row>
    <row r="608" spans="1:4">
      <c r="A608" t="s">
        <v>145</v>
      </c>
      <c r="B608" t="s">
        <v>682</v>
      </c>
      <c r="C608">
        <v>7790</v>
      </c>
      <c r="D608" t="s">
        <v>147</v>
      </c>
    </row>
    <row r="609" spans="1:4">
      <c r="A609" t="s">
        <v>51</v>
      </c>
      <c r="B609" t="s">
        <v>683</v>
      </c>
      <c r="C609">
        <v>3343</v>
      </c>
      <c r="D609" t="s">
        <v>134</v>
      </c>
    </row>
    <row r="610" spans="1:4">
      <c r="A610" t="s">
        <v>48</v>
      </c>
      <c r="B610" t="s">
        <v>684</v>
      </c>
      <c r="C610">
        <v>3170</v>
      </c>
      <c r="D610" t="s">
        <v>140</v>
      </c>
    </row>
    <row r="611" spans="1:4">
      <c r="A611" t="s">
        <v>26</v>
      </c>
      <c r="B611" t="s">
        <v>685</v>
      </c>
      <c r="C611">
        <v>4505</v>
      </c>
      <c r="D611" t="s">
        <v>155</v>
      </c>
    </row>
    <row r="612" spans="1:4">
      <c r="A612" t="s">
        <v>23</v>
      </c>
      <c r="B612" t="s">
        <v>686</v>
      </c>
      <c r="C612">
        <v>4314</v>
      </c>
      <c r="D612" t="s">
        <v>23</v>
      </c>
    </row>
    <row r="613" spans="1:4">
      <c r="A613" t="s">
        <v>64</v>
      </c>
      <c r="B613" t="s">
        <v>687</v>
      </c>
      <c r="C613">
        <v>1791</v>
      </c>
      <c r="D613" t="s">
        <v>147</v>
      </c>
    </row>
    <row r="614" spans="1:4">
      <c r="A614" t="s">
        <v>99</v>
      </c>
      <c r="B614" t="s">
        <v>688</v>
      </c>
      <c r="C614">
        <v>2120</v>
      </c>
      <c r="D614" t="s">
        <v>99</v>
      </c>
    </row>
    <row r="615" spans="1:4">
      <c r="A615" t="s">
        <v>23</v>
      </c>
      <c r="B615" t="s">
        <v>689</v>
      </c>
      <c r="C615">
        <v>4306</v>
      </c>
      <c r="D615" t="s">
        <v>23</v>
      </c>
    </row>
    <row r="616" spans="1:4">
      <c r="A616" t="s">
        <v>28</v>
      </c>
      <c r="B616" t="s">
        <v>690</v>
      </c>
      <c r="C616">
        <v>2300</v>
      </c>
      <c r="D616" t="s">
        <v>155</v>
      </c>
    </row>
    <row r="617" spans="1:4">
      <c r="A617" t="s">
        <v>7</v>
      </c>
      <c r="B617" t="s">
        <v>691</v>
      </c>
      <c r="C617">
        <v>1095</v>
      </c>
      <c r="D617" t="s">
        <v>7</v>
      </c>
    </row>
    <row r="618" spans="1:4">
      <c r="A618" t="s">
        <v>26</v>
      </c>
      <c r="B618" t="s">
        <v>692</v>
      </c>
      <c r="C618">
        <v>4522</v>
      </c>
      <c r="D618" t="s">
        <v>155</v>
      </c>
    </row>
    <row r="619" spans="1:4">
      <c r="A619" t="s">
        <v>145</v>
      </c>
      <c r="B619" t="s">
        <v>693</v>
      </c>
      <c r="C619">
        <v>7761</v>
      </c>
      <c r="D619" t="s">
        <v>147</v>
      </c>
    </row>
    <row r="620" spans="1:4">
      <c r="A620" t="s">
        <v>289</v>
      </c>
      <c r="B620" t="s">
        <v>35</v>
      </c>
      <c r="C620">
        <v>9000</v>
      </c>
      <c r="D620" t="s">
        <v>129</v>
      </c>
    </row>
    <row r="621" spans="1:4">
      <c r="A621" t="s">
        <v>58</v>
      </c>
      <c r="B621" t="s">
        <v>694</v>
      </c>
      <c r="C621">
        <v>7077</v>
      </c>
      <c r="D621" t="s">
        <v>58</v>
      </c>
    </row>
    <row r="622" spans="1:4">
      <c r="A622" t="s">
        <v>58</v>
      </c>
      <c r="B622" t="s">
        <v>695</v>
      </c>
      <c r="C622">
        <v>7085</v>
      </c>
      <c r="D622" t="s">
        <v>58</v>
      </c>
    </row>
    <row r="623" spans="1:4">
      <c r="A623" t="s">
        <v>51</v>
      </c>
      <c r="B623" t="s">
        <v>696</v>
      </c>
      <c r="C623">
        <v>3315</v>
      </c>
      <c r="D623" t="s">
        <v>134</v>
      </c>
    </row>
    <row r="624" spans="1:4">
      <c r="A624" t="s">
        <v>7</v>
      </c>
      <c r="B624" t="s">
        <v>697</v>
      </c>
      <c r="C624">
        <v>1093</v>
      </c>
      <c r="D624" t="s">
        <v>7</v>
      </c>
    </row>
    <row r="625" spans="1:4">
      <c r="A625" t="s">
        <v>289</v>
      </c>
      <c r="B625" t="s">
        <v>698</v>
      </c>
      <c r="C625">
        <v>9016</v>
      </c>
      <c r="D625" t="s">
        <v>129</v>
      </c>
    </row>
    <row r="626" spans="1:4">
      <c r="A626" t="s">
        <v>64</v>
      </c>
      <c r="B626" t="s">
        <v>699</v>
      </c>
      <c r="C626">
        <v>1710</v>
      </c>
      <c r="D626" t="s">
        <v>147</v>
      </c>
    </row>
    <row r="627" spans="1:4">
      <c r="A627" t="s">
        <v>55</v>
      </c>
      <c r="B627" t="s">
        <v>700</v>
      </c>
      <c r="C627">
        <v>2777</v>
      </c>
      <c r="D627" t="s">
        <v>134</v>
      </c>
    </row>
    <row r="628" spans="1:4">
      <c r="A628" t="s">
        <v>7</v>
      </c>
      <c r="B628" t="s">
        <v>701</v>
      </c>
      <c r="C628">
        <v>1046</v>
      </c>
      <c r="D628" t="s">
        <v>7</v>
      </c>
    </row>
    <row r="629" spans="1:4">
      <c r="A629" t="s">
        <v>16</v>
      </c>
      <c r="B629" t="s">
        <v>702</v>
      </c>
      <c r="C629">
        <v>1129</v>
      </c>
      <c r="D629" t="s">
        <v>138</v>
      </c>
    </row>
    <row r="630" spans="1:4">
      <c r="A630" t="s">
        <v>55</v>
      </c>
      <c r="B630" t="s">
        <v>703</v>
      </c>
      <c r="C630">
        <v>2706</v>
      </c>
      <c r="D630" t="s">
        <v>134</v>
      </c>
    </row>
    <row r="631" spans="1:4">
      <c r="A631" t="s">
        <v>64</v>
      </c>
      <c r="B631" t="s">
        <v>704</v>
      </c>
      <c r="C631">
        <v>1705</v>
      </c>
      <c r="D631" t="s">
        <v>147</v>
      </c>
    </row>
    <row r="632" spans="1:4">
      <c r="A632" t="s">
        <v>31</v>
      </c>
      <c r="B632" t="s">
        <v>705</v>
      </c>
      <c r="C632">
        <v>1214</v>
      </c>
      <c r="D632" t="s">
        <v>31</v>
      </c>
    </row>
    <row r="633" spans="1:4">
      <c r="A633" t="s">
        <v>64</v>
      </c>
      <c r="B633" t="s">
        <v>706</v>
      </c>
      <c r="C633">
        <v>1790</v>
      </c>
      <c r="D633" t="s">
        <v>147</v>
      </c>
    </row>
    <row r="634" spans="1:4">
      <c r="A634" t="s">
        <v>99</v>
      </c>
      <c r="B634" t="s">
        <v>707</v>
      </c>
      <c r="C634">
        <v>2170</v>
      </c>
      <c r="D634" t="s">
        <v>99</v>
      </c>
    </row>
    <row r="635" spans="1:4">
      <c r="A635" t="s">
        <v>26</v>
      </c>
      <c r="B635" t="s">
        <v>708</v>
      </c>
      <c r="C635">
        <v>4535</v>
      </c>
      <c r="D635" t="s">
        <v>155</v>
      </c>
    </row>
    <row r="636" spans="1:4">
      <c r="A636" t="s">
        <v>31</v>
      </c>
      <c r="B636" t="s">
        <v>709</v>
      </c>
      <c r="C636">
        <v>1255</v>
      </c>
      <c r="D636" t="s">
        <v>31</v>
      </c>
    </row>
    <row r="637" spans="1:4">
      <c r="A637" t="s">
        <v>26</v>
      </c>
      <c r="B637" t="s">
        <v>710</v>
      </c>
      <c r="C637">
        <v>4528</v>
      </c>
      <c r="D637" t="s">
        <v>155</v>
      </c>
    </row>
    <row r="638" spans="1:4">
      <c r="A638" t="s">
        <v>31</v>
      </c>
      <c r="B638" t="s">
        <v>711</v>
      </c>
      <c r="C638">
        <v>1210</v>
      </c>
      <c r="D638" t="s">
        <v>31</v>
      </c>
    </row>
    <row r="639" spans="1:4">
      <c r="A639" t="s">
        <v>31</v>
      </c>
      <c r="B639" t="s">
        <v>712</v>
      </c>
      <c r="C639">
        <v>1211</v>
      </c>
      <c r="D639" t="s">
        <v>31</v>
      </c>
    </row>
    <row r="640" spans="1:4">
      <c r="A640" t="s">
        <v>185</v>
      </c>
      <c r="B640" t="s">
        <v>713</v>
      </c>
      <c r="C640">
        <v>5567</v>
      </c>
      <c r="D640" t="s">
        <v>138</v>
      </c>
    </row>
    <row r="641" spans="1:4">
      <c r="A641" t="s">
        <v>31</v>
      </c>
      <c r="B641" t="s">
        <v>714</v>
      </c>
      <c r="C641">
        <v>1277</v>
      </c>
      <c r="D641" t="s">
        <v>31</v>
      </c>
    </row>
    <row r="642" spans="1:4">
      <c r="A642" t="s">
        <v>6</v>
      </c>
      <c r="B642" t="s">
        <v>715</v>
      </c>
      <c r="C642">
        <v>1567</v>
      </c>
      <c r="D642" t="s">
        <v>138</v>
      </c>
    </row>
    <row r="643" spans="1:4">
      <c r="A643" t="s">
        <v>58</v>
      </c>
      <c r="B643" t="s">
        <v>111</v>
      </c>
      <c r="C643">
        <v>7031</v>
      </c>
      <c r="D643" t="s">
        <v>58</v>
      </c>
    </row>
    <row r="644" spans="1:4">
      <c r="A644" t="s">
        <v>63</v>
      </c>
      <c r="B644" t="s">
        <v>716</v>
      </c>
      <c r="C644">
        <v>1919</v>
      </c>
      <c r="D644" t="s">
        <v>140</v>
      </c>
    </row>
    <row r="645" spans="1:4">
      <c r="A645" t="s">
        <v>48</v>
      </c>
      <c r="B645" t="s">
        <v>717</v>
      </c>
      <c r="C645">
        <v>3125</v>
      </c>
      <c r="D645" t="s">
        <v>140</v>
      </c>
    </row>
    <row r="646" spans="1:4">
      <c r="A646" t="s">
        <v>51</v>
      </c>
      <c r="B646" t="s">
        <v>718</v>
      </c>
      <c r="C646">
        <v>3334</v>
      </c>
      <c r="D646" t="s">
        <v>134</v>
      </c>
    </row>
    <row r="647" spans="1:4">
      <c r="A647" t="s">
        <v>60</v>
      </c>
      <c r="B647" t="s">
        <v>719</v>
      </c>
      <c r="C647">
        <v>2899</v>
      </c>
      <c r="D647" t="s">
        <v>132</v>
      </c>
    </row>
    <row r="648" spans="1:4">
      <c r="A648" t="s">
        <v>64</v>
      </c>
      <c r="B648" t="s">
        <v>720</v>
      </c>
      <c r="C648">
        <v>1763</v>
      </c>
      <c r="D648" t="s">
        <v>147</v>
      </c>
    </row>
    <row r="649" spans="1:4">
      <c r="A649" t="s">
        <v>4</v>
      </c>
      <c r="B649" t="s">
        <v>721</v>
      </c>
      <c r="C649">
        <v>5014</v>
      </c>
      <c r="D649" t="s">
        <v>4</v>
      </c>
    </row>
    <row r="650" spans="1:4">
      <c r="A650" t="s">
        <v>14</v>
      </c>
      <c r="B650" t="s">
        <v>722</v>
      </c>
      <c r="C650">
        <v>1328</v>
      </c>
      <c r="D650" t="s">
        <v>149</v>
      </c>
    </row>
    <row r="651" spans="1:4">
      <c r="A651" t="s">
        <v>23</v>
      </c>
      <c r="B651" t="s">
        <v>123</v>
      </c>
      <c r="C651">
        <v>4357</v>
      </c>
      <c r="D651" t="s">
        <v>23</v>
      </c>
    </row>
    <row r="652" spans="1:4">
      <c r="A652" t="s">
        <v>16</v>
      </c>
      <c r="B652" t="s">
        <v>723</v>
      </c>
      <c r="C652">
        <v>1158</v>
      </c>
      <c r="D652" t="s">
        <v>138</v>
      </c>
    </row>
    <row r="653" spans="1:4">
      <c r="A653" t="s">
        <v>6</v>
      </c>
      <c r="B653" t="s">
        <v>724</v>
      </c>
      <c r="C653">
        <v>1570</v>
      </c>
      <c r="D653" t="s">
        <v>138</v>
      </c>
    </row>
    <row r="654" spans="1:4">
      <c r="A654" t="s">
        <v>55</v>
      </c>
      <c r="B654" t="s">
        <v>725</v>
      </c>
      <c r="C654">
        <v>2778</v>
      </c>
      <c r="D654" t="s">
        <v>134</v>
      </c>
    </row>
    <row r="655" spans="1:4">
      <c r="A655" t="s">
        <v>16</v>
      </c>
      <c r="B655" t="s">
        <v>726</v>
      </c>
      <c r="C655">
        <v>1131</v>
      </c>
      <c r="D655" t="s">
        <v>138</v>
      </c>
    </row>
    <row r="656" spans="1:4">
      <c r="A656" t="s">
        <v>26</v>
      </c>
      <c r="B656" t="s">
        <v>25</v>
      </c>
      <c r="C656">
        <v>4555</v>
      </c>
      <c r="D656" t="s">
        <v>155</v>
      </c>
    </row>
    <row r="657" spans="1:4">
      <c r="A657" t="s">
        <v>58</v>
      </c>
      <c r="B657" t="s">
        <v>727</v>
      </c>
      <c r="C657">
        <v>7033</v>
      </c>
      <c r="D657" t="s">
        <v>58</v>
      </c>
    </row>
    <row r="658" spans="1:4">
      <c r="A658" t="s">
        <v>28</v>
      </c>
      <c r="B658" t="s">
        <v>728</v>
      </c>
      <c r="C658">
        <v>2324</v>
      </c>
      <c r="D658" t="s">
        <v>155</v>
      </c>
    </row>
    <row r="659" spans="1:4">
      <c r="A659" t="s">
        <v>58</v>
      </c>
      <c r="B659" t="s">
        <v>729</v>
      </c>
      <c r="C659">
        <v>7038</v>
      </c>
      <c r="D659" t="s">
        <v>58</v>
      </c>
    </row>
    <row r="660" spans="1:4">
      <c r="A660" t="s">
        <v>64</v>
      </c>
      <c r="B660" t="s">
        <v>730</v>
      </c>
      <c r="C660">
        <v>1723</v>
      </c>
      <c r="D660" t="s">
        <v>147</v>
      </c>
    </row>
    <row r="661" spans="1:4">
      <c r="A661" t="s">
        <v>48</v>
      </c>
      <c r="B661" t="s">
        <v>731</v>
      </c>
      <c r="C661">
        <v>3146</v>
      </c>
      <c r="D661" t="s">
        <v>140</v>
      </c>
    </row>
    <row r="662" spans="1:4">
      <c r="A662" t="s">
        <v>289</v>
      </c>
      <c r="B662" t="s">
        <v>732</v>
      </c>
      <c r="C662">
        <v>9099</v>
      </c>
      <c r="D662" t="s">
        <v>129</v>
      </c>
    </row>
    <row r="663" spans="1:4">
      <c r="A663" t="s">
        <v>145</v>
      </c>
      <c r="B663" t="s">
        <v>733</v>
      </c>
      <c r="C663">
        <v>7773</v>
      </c>
      <c r="D663" t="s">
        <v>147</v>
      </c>
    </row>
    <row r="664" spans="1:4">
      <c r="A664" t="s">
        <v>51</v>
      </c>
      <c r="B664" t="s">
        <v>734</v>
      </c>
      <c r="C664">
        <v>3313</v>
      </c>
      <c r="D664" t="s">
        <v>134</v>
      </c>
    </row>
    <row r="665" spans="1:4">
      <c r="A665" t="s">
        <v>2</v>
      </c>
      <c r="B665" t="s">
        <v>66</v>
      </c>
      <c r="C665">
        <v>2212</v>
      </c>
      <c r="D665" t="s">
        <v>129</v>
      </c>
    </row>
    <row r="666" spans="1:4">
      <c r="A666" t="s">
        <v>4</v>
      </c>
      <c r="B666" t="s">
        <v>735</v>
      </c>
      <c r="C666">
        <v>5045</v>
      </c>
      <c r="D666" t="s">
        <v>4</v>
      </c>
    </row>
    <row r="667" spans="1:4">
      <c r="A667" t="s">
        <v>87</v>
      </c>
      <c r="B667" t="s">
        <v>95</v>
      </c>
      <c r="C667">
        <v>4455</v>
      </c>
      <c r="D667" t="s">
        <v>132</v>
      </c>
    </row>
    <row r="668" spans="1:4">
      <c r="A668" t="s">
        <v>26</v>
      </c>
      <c r="B668" t="s">
        <v>736</v>
      </c>
      <c r="C668">
        <v>4574</v>
      </c>
      <c r="D668" t="s">
        <v>155</v>
      </c>
    </row>
    <row r="669" spans="1:4">
      <c r="A669" t="s">
        <v>19</v>
      </c>
      <c r="B669" t="s">
        <v>737</v>
      </c>
      <c r="C669">
        <v>2512</v>
      </c>
      <c r="D669" t="s">
        <v>155</v>
      </c>
    </row>
    <row r="670" spans="1:4">
      <c r="A670" t="s">
        <v>151</v>
      </c>
      <c r="B670" t="s">
        <v>738</v>
      </c>
      <c r="C670">
        <v>5110</v>
      </c>
      <c r="D670" t="s">
        <v>151</v>
      </c>
    </row>
    <row r="671" spans="1:4">
      <c r="A671" t="s">
        <v>58</v>
      </c>
      <c r="B671" t="s">
        <v>739</v>
      </c>
      <c r="C671">
        <v>7057</v>
      </c>
      <c r="D671" t="s">
        <v>58</v>
      </c>
    </row>
    <row r="672" spans="1:4">
      <c r="A672" t="s">
        <v>31</v>
      </c>
      <c r="B672" t="s">
        <v>740</v>
      </c>
      <c r="C672">
        <v>1239</v>
      </c>
      <c r="D672" t="s">
        <v>31</v>
      </c>
    </row>
    <row r="673" spans="1:4">
      <c r="A673" t="s">
        <v>19</v>
      </c>
      <c r="B673" t="s">
        <v>741</v>
      </c>
      <c r="C673">
        <v>2533</v>
      </c>
      <c r="D673" t="s">
        <v>155</v>
      </c>
    </row>
    <row r="674" spans="1:4">
      <c r="A674" t="s">
        <v>48</v>
      </c>
      <c r="B674" t="s">
        <v>742</v>
      </c>
      <c r="C674">
        <v>3134</v>
      </c>
      <c r="D674" t="s">
        <v>140</v>
      </c>
    </row>
    <row r="675" spans="1:4">
      <c r="A675" t="s">
        <v>78</v>
      </c>
      <c r="B675" t="s">
        <v>743</v>
      </c>
      <c r="C675">
        <v>3633</v>
      </c>
      <c r="D675" t="s">
        <v>134</v>
      </c>
    </row>
    <row r="676" spans="1:4">
      <c r="A676" t="s">
        <v>58</v>
      </c>
      <c r="B676" t="s">
        <v>744</v>
      </c>
      <c r="C676">
        <v>7069</v>
      </c>
      <c r="D676" t="s">
        <v>58</v>
      </c>
    </row>
    <row r="677" spans="1:4">
      <c r="A677" t="s">
        <v>7</v>
      </c>
      <c r="B677" t="s">
        <v>745</v>
      </c>
      <c r="C677">
        <v>1037</v>
      </c>
      <c r="D677" t="s">
        <v>7</v>
      </c>
    </row>
    <row r="678" spans="1:4">
      <c r="A678" t="s">
        <v>64</v>
      </c>
      <c r="B678" t="s">
        <v>746</v>
      </c>
      <c r="C678">
        <v>1741</v>
      </c>
      <c r="D678" t="s">
        <v>147</v>
      </c>
    </row>
    <row r="679" spans="1:4">
      <c r="A679" t="s">
        <v>58</v>
      </c>
      <c r="B679" t="s">
        <v>747</v>
      </c>
      <c r="C679">
        <v>7081</v>
      </c>
      <c r="D679" t="s">
        <v>58</v>
      </c>
    </row>
    <row r="680" spans="1:4">
      <c r="A680" t="s">
        <v>2</v>
      </c>
      <c r="B680" t="s">
        <v>748</v>
      </c>
      <c r="C680">
        <v>2228</v>
      </c>
      <c r="D680" t="s">
        <v>129</v>
      </c>
    </row>
    <row r="681" spans="1:4">
      <c r="A681" t="s">
        <v>6</v>
      </c>
      <c r="B681" t="s">
        <v>749</v>
      </c>
      <c r="C681">
        <v>1595</v>
      </c>
      <c r="D681" t="s">
        <v>138</v>
      </c>
    </row>
    <row r="682" spans="1:4">
      <c r="A682" t="s">
        <v>31</v>
      </c>
      <c r="B682" t="s">
        <v>750</v>
      </c>
      <c r="C682">
        <v>1203</v>
      </c>
      <c r="D682" t="s">
        <v>31</v>
      </c>
    </row>
    <row r="683" spans="1:4">
      <c r="A683" t="s">
        <v>4</v>
      </c>
      <c r="B683" t="s">
        <v>751</v>
      </c>
      <c r="C683">
        <v>5016</v>
      </c>
      <c r="D683" t="s">
        <v>4</v>
      </c>
    </row>
    <row r="684" spans="1:4">
      <c r="A684" t="s">
        <v>43</v>
      </c>
      <c r="B684" t="s">
        <v>752</v>
      </c>
      <c r="C684">
        <v>1433</v>
      </c>
      <c r="D684" t="s">
        <v>138</v>
      </c>
    </row>
    <row r="685" spans="1:4">
      <c r="A685" t="s">
        <v>7</v>
      </c>
      <c r="B685" t="s">
        <v>753</v>
      </c>
      <c r="C685">
        <v>1013</v>
      </c>
      <c r="D685" t="s">
        <v>7</v>
      </c>
    </row>
    <row r="686" spans="1:4">
      <c r="A686" t="s">
        <v>78</v>
      </c>
      <c r="B686" t="s">
        <v>754</v>
      </c>
      <c r="C686">
        <v>3631</v>
      </c>
      <c r="D686" t="s">
        <v>134</v>
      </c>
    </row>
    <row r="687" spans="1:4">
      <c r="A687" t="s">
        <v>151</v>
      </c>
      <c r="B687" t="s">
        <v>755</v>
      </c>
      <c r="C687">
        <v>5138</v>
      </c>
      <c r="D687" t="s">
        <v>151</v>
      </c>
    </row>
    <row r="688" spans="1:4">
      <c r="A688" t="s">
        <v>48</v>
      </c>
      <c r="B688" t="s">
        <v>756</v>
      </c>
      <c r="C688">
        <v>3176</v>
      </c>
      <c r="D688" t="s">
        <v>140</v>
      </c>
    </row>
    <row r="689" spans="1:4">
      <c r="A689" t="s">
        <v>48</v>
      </c>
      <c r="B689" t="s">
        <v>91</v>
      </c>
      <c r="C689">
        <v>3122</v>
      </c>
      <c r="D689" t="s">
        <v>140</v>
      </c>
    </row>
    <row r="690" spans="1:4">
      <c r="A690" t="s">
        <v>4</v>
      </c>
      <c r="B690" t="s">
        <v>124</v>
      </c>
      <c r="C690">
        <v>5001</v>
      </c>
      <c r="D690" t="s">
        <v>4</v>
      </c>
    </row>
    <row r="691" spans="1:4">
      <c r="A691" t="s">
        <v>2</v>
      </c>
      <c r="B691" t="s">
        <v>757</v>
      </c>
      <c r="C691">
        <v>2288</v>
      </c>
      <c r="D691" t="s">
        <v>129</v>
      </c>
    </row>
    <row r="692" spans="1:4">
      <c r="A692" t="s">
        <v>23</v>
      </c>
      <c r="B692" t="s">
        <v>758</v>
      </c>
      <c r="C692">
        <v>4399</v>
      </c>
      <c r="D692" t="s">
        <v>23</v>
      </c>
    </row>
    <row r="693" spans="1:4">
      <c r="A693" t="s">
        <v>26</v>
      </c>
      <c r="B693" t="s">
        <v>759</v>
      </c>
      <c r="C693">
        <v>4579</v>
      </c>
      <c r="D693" t="s">
        <v>155</v>
      </c>
    </row>
    <row r="694" spans="1:4">
      <c r="A694" t="s">
        <v>60</v>
      </c>
      <c r="B694" t="s">
        <v>760</v>
      </c>
      <c r="C694">
        <v>2870</v>
      </c>
      <c r="D694" t="s">
        <v>132</v>
      </c>
    </row>
    <row r="695" spans="1:4">
      <c r="A695" t="s">
        <v>151</v>
      </c>
      <c r="B695" t="s">
        <v>761</v>
      </c>
      <c r="C695">
        <v>5100</v>
      </c>
      <c r="D695" t="s">
        <v>151</v>
      </c>
    </row>
    <row r="696" spans="1:4">
      <c r="A696" t="s">
        <v>145</v>
      </c>
      <c r="B696" t="s">
        <v>762</v>
      </c>
      <c r="C696">
        <v>7745</v>
      </c>
      <c r="D696" t="s">
        <v>147</v>
      </c>
    </row>
    <row r="697" spans="1:4">
      <c r="A697" t="s">
        <v>87</v>
      </c>
      <c r="B697" t="s">
        <v>763</v>
      </c>
      <c r="C697">
        <v>4410</v>
      </c>
      <c r="D697" t="s">
        <v>132</v>
      </c>
    </row>
    <row r="698" spans="1:4">
      <c r="A698" t="s">
        <v>48</v>
      </c>
      <c r="B698" t="s">
        <v>764</v>
      </c>
      <c r="C698">
        <v>3147</v>
      </c>
      <c r="D698" t="s">
        <v>140</v>
      </c>
    </row>
    <row r="699" spans="1:4">
      <c r="A699" t="s">
        <v>151</v>
      </c>
      <c r="B699" t="s">
        <v>765</v>
      </c>
      <c r="C699">
        <v>5144</v>
      </c>
      <c r="D699" t="s">
        <v>151</v>
      </c>
    </row>
    <row r="700" spans="1:4">
      <c r="A700" t="s">
        <v>19</v>
      </c>
      <c r="B700" t="s">
        <v>766</v>
      </c>
      <c r="C700">
        <v>2522</v>
      </c>
      <c r="D700" t="s">
        <v>155</v>
      </c>
    </row>
    <row r="701" spans="1:4">
      <c r="A701" t="s">
        <v>55</v>
      </c>
      <c r="B701" t="s">
        <v>767</v>
      </c>
      <c r="C701">
        <v>2713</v>
      </c>
      <c r="D701" t="s">
        <v>134</v>
      </c>
    </row>
    <row r="702" spans="1:4">
      <c r="A702" t="s">
        <v>31</v>
      </c>
      <c r="B702" t="s">
        <v>72</v>
      </c>
      <c r="C702">
        <v>1269</v>
      </c>
      <c r="D702" t="s">
        <v>31</v>
      </c>
    </row>
    <row r="703" spans="1:4">
      <c r="A703" t="s">
        <v>48</v>
      </c>
      <c r="B703" t="s">
        <v>62</v>
      </c>
      <c r="C703">
        <v>3112</v>
      </c>
      <c r="D703" t="s">
        <v>140</v>
      </c>
    </row>
    <row r="704" spans="1:4">
      <c r="A704" t="s">
        <v>87</v>
      </c>
      <c r="B704" t="s">
        <v>768</v>
      </c>
      <c r="C704">
        <v>4413</v>
      </c>
      <c r="D704" t="s">
        <v>132</v>
      </c>
    </row>
    <row r="705" spans="1:4">
      <c r="A705" t="s">
        <v>58</v>
      </c>
      <c r="B705" t="s">
        <v>112</v>
      </c>
      <c r="C705">
        <v>7063</v>
      </c>
      <c r="D705" t="s">
        <v>58</v>
      </c>
    </row>
    <row r="706" spans="1:4">
      <c r="A706" t="s">
        <v>64</v>
      </c>
      <c r="B706" t="s">
        <v>769</v>
      </c>
      <c r="C706">
        <v>1789</v>
      </c>
      <c r="D706" t="s">
        <v>147</v>
      </c>
    </row>
    <row r="707" spans="1:4">
      <c r="A707" t="s">
        <v>9</v>
      </c>
      <c r="B707" t="s">
        <v>770</v>
      </c>
      <c r="C707">
        <v>4004</v>
      </c>
      <c r="D707" t="s">
        <v>149</v>
      </c>
    </row>
    <row r="708" spans="1:4">
      <c r="A708" t="s">
        <v>14</v>
      </c>
      <c r="B708" t="s">
        <v>771</v>
      </c>
      <c r="C708">
        <v>1321</v>
      </c>
      <c r="D708" t="s">
        <v>149</v>
      </c>
    </row>
    <row r="709" spans="1:4">
      <c r="A709" t="s">
        <v>26</v>
      </c>
      <c r="B709" t="s">
        <v>772</v>
      </c>
      <c r="C709">
        <v>4511</v>
      </c>
      <c r="D709" t="s">
        <v>155</v>
      </c>
    </row>
    <row r="710" spans="1:4">
      <c r="A710" t="s">
        <v>48</v>
      </c>
      <c r="B710" t="s">
        <v>773</v>
      </c>
      <c r="C710">
        <v>3160</v>
      </c>
      <c r="D710" t="s">
        <v>140</v>
      </c>
    </row>
    <row r="711" spans="1:4">
      <c r="A711" t="s">
        <v>6</v>
      </c>
      <c r="B711" t="s">
        <v>17</v>
      </c>
      <c r="C711">
        <v>1515</v>
      </c>
      <c r="D711" t="s">
        <v>138</v>
      </c>
    </row>
    <row r="712" spans="1:4">
      <c r="A712" t="s">
        <v>2</v>
      </c>
      <c r="B712" t="s">
        <v>774</v>
      </c>
      <c r="C712">
        <v>2258</v>
      </c>
      <c r="D712" t="s">
        <v>129</v>
      </c>
    </row>
    <row r="713" spans="1:4">
      <c r="A713" t="s">
        <v>16</v>
      </c>
      <c r="B713" t="s">
        <v>775</v>
      </c>
      <c r="C713">
        <v>1112</v>
      </c>
      <c r="D713" t="s">
        <v>138</v>
      </c>
    </row>
    <row r="714" spans="1:4">
      <c r="A714" t="s">
        <v>48</v>
      </c>
      <c r="B714" t="s">
        <v>776</v>
      </c>
      <c r="C714">
        <v>3173</v>
      </c>
      <c r="D714" t="s">
        <v>140</v>
      </c>
    </row>
    <row r="715" spans="1:4">
      <c r="A715" t="s">
        <v>60</v>
      </c>
      <c r="B715" t="s">
        <v>777</v>
      </c>
      <c r="C715">
        <v>2843</v>
      </c>
      <c r="D715" t="s">
        <v>132</v>
      </c>
    </row>
    <row r="716" spans="1:4">
      <c r="A716" t="s">
        <v>145</v>
      </c>
      <c r="B716" t="s">
        <v>778</v>
      </c>
      <c r="C716">
        <v>7791</v>
      </c>
      <c r="D716" t="s">
        <v>147</v>
      </c>
    </row>
    <row r="717" spans="1:4">
      <c r="A717" t="s">
        <v>23</v>
      </c>
      <c r="B717" t="s">
        <v>779</v>
      </c>
      <c r="C717">
        <v>4334</v>
      </c>
      <c r="D717" t="s">
        <v>23</v>
      </c>
    </row>
    <row r="718" spans="1:4">
      <c r="A718" t="s">
        <v>26</v>
      </c>
      <c r="B718" t="s">
        <v>780</v>
      </c>
      <c r="C718">
        <v>4575</v>
      </c>
      <c r="D718" t="s">
        <v>155</v>
      </c>
    </row>
    <row r="719" spans="1:4">
      <c r="A719" t="s">
        <v>4</v>
      </c>
      <c r="B719" t="s">
        <v>781</v>
      </c>
      <c r="C719">
        <v>5029</v>
      </c>
      <c r="D719" t="s">
        <v>4</v>
      </c>
    </row>
    <row r="720" spans="1:4">
      <c r="A720" t="s">
        <v>28</v>
      </c>
      <c r="B720" t="s">
        <v>782</v>
      </c>
      <c r="C720">
        <v>2325</v>
      </c>
      <c r="D720" t="s">
        <v>155</v>
      </c>
    </row>
    <row r="721" spans="1:4">
      <c r="A721" t="s">
        <v>23</v>
      </c>
      <c r="B721" t="s">
        <v>783</v>
      </c>
      <c r="C721">
        <v>4337</v>
      </c>
      <c r="D721" t="s">
        <v>23</v>
      </c>
    </row>
    <row r="722" spans="1:4">
      <c r="A722" t="s">
        <v>48</v>
      </c>
      <c r="B722" t="s">
        <v>784</v>
      </c>
      <c r="C722">
        <v>3169</v>
      </c>
      <c r="D722" t="s">
        <v>140</v>
      </c>
    </row>
    <row r="723" spans="1:4">
      <c r="A723" t="s">
        <v>55</v>
      </c>
      <c r="B723" t="s">
        <v>785</v>
      </c>
      <c r="C723">
        <v>2757</v>
      </c>
      <c r="D723" t="s">
        <v>134</v>
      </c>
    </row>
    <row r="724" spans="1:4">
      <c r="A724" t="s">
        <v>60</v>
      </c>
      <c r="B724" t="s">
        <v>786</v>
      </c>
      <c r="C724">
        <v>2866</v>
      </c>
      <c r="D724" t="s">
        <v>132</v>
      </c>
    </row>
    <row r="725" spans="1:4">
      <c r="A725" t="s">
        <v>60</v>
      </c>
      <c r="B725" t="s">
        <v>787</v>
      </c>
      <c r="C725">
        <v>2829</v>
      </c>
      <c r="D725" t="s">
        <v>132</v>
      </c>
    </row>
    <row r="726" spans="1:4">
      <c r="A726" t="s">
        <v>7</v>
      </c>
      <c r="B726" t="s">
        <v>788</v>
      </c>
      <c r="C726">
        <v>1098</v>
      </c>
      <c r="D726" t="s">
        <v>7</v>
      </c>
    </row>
    <row r="727" spans="1:4">
      <c r="A727" t="s">
        <v>58</v>
      </c>
      <c r="B727" t="s">
        <v>789</v>
      </c>
      <c r="C727">
        <v>7043</v>
      </c>
      <c r="D727" t="s">
        <v>58</v>
      </c>
    </row>
    <row r="728" spans="1:4">
      <c r="A728" t="s">
        <v>31</v>
      </c>
      <c r="B728" t="s">
        <v>790</v>
      </c>
      <c r="C728">
        <v>1202</v>
      </c>
      <c r="D728" t="s">
        <v>31</v>
      </c>
    </row>
    <row r="729" spans="1:4">
      <c r="A729" t="s">
        <v>4</v>
      </c>
      <c r="B729" t="s">
        <v>791</v>
      </c>
      <c r="C729">
        <v>5025</v>
      </c>
      <c r="D729" t="s">
        <v>4</v>
      </c>
    </row>
    <row r="730" spans="1:4">
      <c r="A730" t="s">
        <v>151</v>
      </c>
      <c r="B730" t="s">
        <v>83</v>
      </c>
      <c r="C730">
        <v>5152</v>
      </c>
      <c r="D730" t="s">
        <v>151</v>
      </c>
    </row>
    <row r="731" spans="1:4">
      <c r="A731" t="s">
        <v>324</v>
      </c>
      <c r="B731" t="s">
        <v>792</v>
      </c>
      <c r="C731">
        <v>5445</v>
      </c>
      <c r="D731" t="s">
        <v>132</v>
      </c>
    </row>
    <row r="732" spans="1:4">
      <c r="A732" t="s">
        <v>324</v>
      </c>
      <c r="B732" t="s">
        <v>793</v>
      </c>
      <c r="C732">
        <v>5456</v>
      </c>
      <c r="D732" t="s">
        <v>132</v>
      </c>
    </row>
    <row r="733" spans="1:4">
      <c r="A733" t="s">
        <v>55</v>
      </c>
      <c r="B733" t="s">
        <v>794</v>
      </c>
      <c r="C733">
        <v>2797</v>
      </c>
      <c r="D733" t="s">
        <v>134</v>
      </c>
    </row>
    <row r="734" spans="1:4">
      <c r="A734" t="s">
        <v>60</v>
      </c>
      <c r="B734" t="s">
        <v>795</v>
      </c>
      <c r="C734">
        <v>2821</v>
      </c>
      <c r="D734" t="s">
        <v>132</v>
      </c>
    </row>
    <row r="735" spans="1:4">
      <c r="A735" t="s">
        <v>4</v>
      </c>
      <c r="B735" t="s">
        <v>796</v>
      </c>
      <c r="C735">
        <v>5088</v>
      </c>
      <c r="D735" t="s">
        <v>4</v>
      </c>
    </row>
    <row r="736" spans="1:4">
      <c r="A736" t="s">
        <v>4</v>
      </c>
      <c r="B736" t="s">
        <v>103</v>
      </c>
      <c r="C736">
        <v>5022</v>
      </c>
      <c r="D736" t="s">
        <v>4</v>
      </c>
    </row>
    <row r="737" spans="1:4">
      <c r="A737" t="s">
        <v>19</v>
      </c>
      <c r="B737" t="s">
        <v>797</v>
      </c>
      <c r="C737">
        <v>2566</v>
      </c>
      <c r="D737" t="s">
        <v>155</v>
      </c>
    </row>
    <row r="738" spans="1:4">
      <c r="A738" t="s">
        <v>7</v>
      </c>
      <c r="B738" t="s">
        <v>798</v>
      </c>
      <c r="C738">
        <v>1061</v>
      </c>
      <c r="D738" t="s">
        <v>7</v>
      </c>
    </row>
    <row r="739" spans="1:4">
      <c r="A739" t="s">
        <v>2</v>
      </c>
      <c r="B739" t="s">
        <v>799</v>
      </c>
      <c r="C739">
        <v>2201</v>
      </c>
      <c r="D739" t="s">
        <v>129</v>
      </c>
    </row>
    <row r="740" spans="1:4">
      <c r="A740" t="s">
        <v>55</v>
      </c>
      <c r="B740" t="s">
        <v>800</v>
      </c>
      <c r="C740">
        <v>2733</v>
      </c>
      <c r="D740" t="s">
        <v>134</v>
      </c>
    </row>
    <row r="741" spans="1:4">
      <c r="A741" t="s">
        <v>23</v>
      </c>
      <c r="B741" t="s">
        <v>801</v>
      </c>
      <c r="C741">
        <v>4311</v>
      </c>
      <c r="D741" t="s">
        <v>23</v>
      </c>
    </row>
    <row r="742" spans="1:4">
      <c r="A742" t="s">
        <v>58</v>
      </c>
      <c r="B742" t="s">
        <v>802</v>
      </c>
      <c r="C742">
        <v>7093</v>
      </c>
      <c r="D742" t="s">
        <v>58</v>
      </c>
    </row>
    <row r="743" spans="1:4">
      <c r="A743" t="s">
        <v>19</v>
      </c>
      <c r="B743" t="s">
        <v>803</v>
      </c>
      <c r="C743">
        <v>2526</v>
      </c>
      <c r="D743" t="s">
        <v>155</v>
      </c>
    </row>
    <row r="744" spans="1:4">
      <c r="A744" t="s">
        <v>9</v>
      </c>
      <c r="B744" t="s">
        <v>804</v>
      </c>
      <c r="C744">
        <v>4040</v>
      </c>
      <c r="D744" t="s">
        <v>149</v>
      </c>
    </row>
    <row r="745" spans="1:4">
      <c r="A745" t="s">
        <v>26</v>
      </c>
      <c r="B745" t="s">
        <v>805</v>
      </c>
      <c r="C745">
        <v>4589</v>
      </c>
      <c r="D745" t="s">
        <v>155</v>
      </c>
    </row>
    <row r="746" spans="1:4">
      <c r="A746" t="s">
        <v>55</v>
      </c>
      <c r="B746" t="s">
        <v>806</v>
      </c>
      <c r="C746">
        <v>2768</v>
      </c>
      <c r="D746" t="s">
        <v>134</v>
      </c>
    </row>
    <row r="747" spans="1:4">
      <c r="A747" t="s">
        <v>48</v>
      </c>
      <c r="B747" t="s">
        <v>807</v>
      </c>
      <c r="C747">
        <v>3182</v>
      </c>
      <c r="D747" t="s">
        <v>140</v>
      </c>
    </row>
    <row r="748" spans="1:4">
      <c r="A748" t="s">
        <v>26</v>
      </c>
      <c r="B748" t="s">
        <v>808</v>
      </c>
      <c r="C748">
        <v>4567</v>
      </c>
      <c r="D748" t="s">
        <v>155</v>
      </c>
    </row>
    <row r="749" spans="1:4">
      <c r="A749" t="s">
        <v>4</v>
      </c>
      <c r="B749" t="s">
        <v>809</v>
      </c>
      <c r="C749">
        <v>5037</v>
      </c>
      <c r="D749" t="s">
        <v>4</v>
      </c>
    </row>
    <row r="750" spans="1:4">
      <c r="A750" t="s">
        <v>23</v>
      </c>
      <c r="B750" t="s">
        <v>810</v>
      </c>
      <c r="C750">
        <v>4370</v>
      </c>
      <c r="D750" t="s">
        <v>23</v>
      </c>
    </row>
    <row r="751" spans="1:4">
      <c r="A751" t="s">
        <v>26</v>
      </c>
      <c r="B751" t="s">
        <v>811</v>
      </c>
      <c r="C751">
        <v>4516</v>
      </c>
      <c r="D751" t="s">
        <v>155</v>
      </c>
    </row>
    <row r="752" spans="1:4">
      <c r="A752" t="s">
        <v>7</v>
      </c>
      <c r="B752" t="s">
        <v>812</v>
      </c>
      <c r="C752">
        <v>1049</v>
      </c>
      <c r="D752" t="s">
        <v>7</v>
      </c>
    </row>
    <row r="753" spans="1:4">
      <c r="A753" t="s">
        <v>58</v>
      </c>
      <c r="B753" t="s">
        <v>813</v>
      </c>
      <c r="C753">
        <v>7058</v>
      </c>
      <c r="D753" t="s">
        <v>58</v>
      </c>
    </row>
    <row r="754" spans="1:4">
      <c r="A754" t="s">
        <v>78</v>
      </c>
      <c r="B754" t="s">
        <v>814</v>
      </c>
      <c r="C754">
        <v>3650</v>
      </c>
      <c r="D754" t="s">
        <v>134</v>
      </c>
    </row>
    <row r="755" spans="1:4">
      <c r="A755" t="s">
        <v>151</v>
      </c>
      <c r="B755" t="s">
        <v>815</v>
      </c>
      <c r="C755">
        <v>5161</v>
      </c>
      <c r="D755" t="s">
        <v>151</v>
      </c>
    </row>
    <row r="756" spans="1:4">
      <c r="A756" t="s">
        <v>2</v>
      </c>
      <c r="B756" t="s">
        <v>816</v>
      </c>
      <c r="C756">
        <v>2248</v>
      </c>
      <c r="D756" t="s">
        <v>129</v>
      </c>
    </row>
    <row r="757" spans="1:4">
      <c r="A757" t="s">
        <v>9</v>
      </c>
      <c r="B757" t="s">
        <v>817</v>
      </c>
      <c r="C757">
        <v>4020</v>
      </c>
      <c r="D757" t="s">
        <v>149</v>
      </c>
    </row>
    <row r="758" spans="1:4">
      <c r="A758" t="s">
        <v>4</v>
      </c>
      <c r="B758" t="s">
        <v>77</v>
      </c>
      <c r="C758">
        <v>5055</v>
      </c>
      <c r="D758" t="s">
        <v>4</v>
      </c>
    </row>
    <row r="759" spans="1:4">
      <c r="A759" t="s">
        <v>151</v>
      </c>
      <c r="B759" t="s">
        <v>818</v>
      </c>
      <c r="C759">
        <v>5136</v>
      </c>
      <c r="D759" t="s">
        <v>151</v>
      </c>
    </row>
    <row r="760" spans="1:4">
      <c r="A760" t="s">
        <v>7</v>
      </c>
      <c r="B760" t="s">
        <v>819</v>
      </c>
      <c r="C760">
        <v>1036</v>
      </c>
      <c r="D760" t="s">
        <v>7</v>
      </c>
    </row>
    <row r="761" spans="1:4">
      <c r="A761" t="s">
        <v>51</v>
      </c>
      <c r="B761" t="s">
        <v>820</v>
      </c>
      <c r="C761">
        <v>3388</v>
      </c>
      <c r="D761" t="s">
        <v>134</v>
      </c>
    </row>
    <row r="762" spans="1:4">
      <c r="A762" t="s">
        <v>151</v>
      </c>
      <c r="B762" t="s">
        <v>821</v>
      </c>
      <c r="C762">
        <v>5134</v>
      </c>
      <c r="D762" t="s">
        <v>151</v>
      </c>
    </row>
    <row r="763" spans="1:4">
      <c r="A763" t="s">
        <v>58</v>
      </c>
      <c r="B763" t="s">
        <v>822</v>
      </c>
      <c r="C763">
        <v>7088</v>
      </c>
      <c r="D763" t="s">
        <v>58</v>
      </c>
    </row>
    <row r="764" spans="1:4">
      <c r="A764" t="s">
        <v>48</v>
      </c>
      <c r="B764" t="s">
        <v>823</v>
      </c>
      <c r="C764">
        <v>3165</v>
      </c>
      <c r="D764" t="s">
        <v>140</v>
      </c>
    </row>
    <row r="765" spans="1:4">
      <c r="A765" t="s">
        <v>4</v>
      </c>
      <c r="B765" t="s">
        <v>824</v>
      </c>
      <c r="C765">
        <v>5039</v>
      </c>
      <c r="D765" t="s">
        <v>4</v>
      </c>
    </row>
    <row r="766" spans="1:4">
      <c r="A766" t="s">
        <v>58</v>
      </c>
      <c r="B766" t="s">
        <v>825</v>
      </c>
      <c r="C766">
        <v>7024</v>
      </c>
      <c r="D766" t="s">
        <v>58</v>
      </c>
    </row>
    <row r="767" spans="1:4">
      <c r="A767" t="s">
        <v>60</v>
      </c>
      <c r="B767" t="s">
        <v>826</v>
      </c>
      <c r="C767">
        <v>2855</v>
      </c>
      <c r="D767" t="s">
        <v>132</v>
      </c>
    </row>
    <row r="768" spans="1:4">
      <c r="A768" t="s">
        <v>145</v>
      </c>
      <c r="B768" t="s">
        <v>827</v>
      </c>
      <c r="C768">
        <v>7757</v>
      </c>
      <c r="D768" t="s">
        <v>147</v>
      </c>
    </row>
    <row r="769" spans="1:4">
      <c r="A769" t="s">
        <v>4</v>
      </c>
      <c r="B769" t="s">
        <v>828</v>
      </c>
      <c r="C769">
        <v>5038</v>
      </c>
      <c r="D769" t="s">
        <v>4</v>
      </c>
    </row>
    <row r="770" spans="1:4">
      <c r="A770" t="s">
        <v>23</v>
      </c>
      <c r="B770" t="s">
        <v>829</v>
      </c>
      <c r="C770">
        <v>4340</v>
      </c>
      <c r="D770" t="s">
        <v>23</v>
      </c>
    </row>
    <row r="771" spans="1:4">
      <c r="A771" t="s">
        <v>87</v>
      </c>
      <c r="B771" t="s">
        <v>830</v>
      </c>
      <c r="C771">
        <v>4425</v>
      </c>
      <c r="D771" t="s">
        <v>132</v>
      </c>
    </row>
    <row r="772" spans="1:4">
      <c r="A772" t="s">
        <v>78</v>
      </c>
      <c r="B772" t="s">
        <v>831</v>
      </c>
      <c r="C772">
        <v>3611</v>
      </c>
      <c r="D772" t="s">
        <v>134</v>
      </c>
    </row>
    <row r="773" spans="1:4">
      <c r="A773" t="s">
        <v>7</v>
      </c>
      <c r="B773" t="s">
        <v>832</v>
      </c>
      <c r="C773">
        <v>1010</v>
      </c>
      <c r="D773" t="s">
        <v>7</v>
      </c>
    </row>
    <row r="774" spans="1:4">
      <c r="A774" t="s">
        <v>55</v>
      </c>
      <c r="B774" t="s">
        <v>833</v>
      </c>
      <c r="C774">
        <v>2737</v>
      </c>
      <c r="D774" t="s">
        <v>134</v>
      </c>
    </row>
    <row r="775" spans="1:4">
      <c r="A775" t="s">
        <v>23</v>
      </c>
      <c r="B775" t="s">
        <v>834</v>
      </c>
      <c r="C775">
        <v>4307</v>
      </c>
      <c r="D775" t="s">
        <v>23</v>
      </c>
    </row>
    <row r="776" spans="1:4">
      <c r="A776" t="s">
        <v>78</v>
      </c>
      <c r="B776" t="s">
        <v>835</v>
      </c>
      <c r="C776">
        <v>3655</v>
      </c>
      <c r="D776" t="s">
        <v>134</v>
      </c>
    </row>
    <row r="777" spans="1:4">
      <c r="A777" t="s">
        <v>151</v>
      </c>
      <c r="B777" t="s">
        <v>836</v>
      </c>
      <c r="C777">
        <v>5180</v>
      </c>
      <c r="D777" t="s">
        <v>151</v>
      </c>
    </row>
    <row r="778" spans="1:4">
      <c r="A778" t="s">
        <v>9</v>
      </c>
      <c r="B778" t="s">
        <v>116</v>
      </c>
      <c r="C778">
        <v>4069</v>
      </c>
      <c r="D778" t="s">
        <v>149</v>
      </c>
    </row>
    <row r="779" spans="1:4">
      <c r="A779" t="s">
        <v>145</v>
      </c>
      <c r="B779" t="s">
        <v>837</v>
      </c>
      <c r="C779">
        <v>7710</v>
      </c>
      <c r="D779" t="s">
        <v>147</v>
      </c>
    </row>
    <row r="780" spans="1:4">
      <c r="A780" t="s">
        <v>19</v>
      </c>
      <c r="B780" t="s">
        <v>24</v>
      </c>
      <c r="C780">
        <v>2587</v>
      </c>
      <c r="D780" t="s">
        <v>155</v>
      </c>
    </row>
    <row r="781" spans="1:4">
      <c r="A781" t="s">
        <v>99</v>
      </c>
      <c r="B781" t="s">
        <v>838</v>
      </c>
      <c r="C781">
        <v>2190</v>
      </c>
      <c r="D781" t="s">
        <v>99</v>
      </c>
    </row>
    <row r="782" spans="1:4">
      <c r="A782" t="s">
        <v>2</v>
      </c>
      <c r="B782" t="s">
        <v>839</v>
      </c>
      <c r="C782">
        <v>2236</v>
      </c>
      <c r="D782" t="s">
        <v>129</v>
      </c>
    </row>
    <row r="783" spans="1:4">
      <c r="A783" t="s">
        <v>19</v>
      </c>
      <c r="B783" t="s">
        <v>840</v>
      </c>
      <c r="C783">
        <v>2588</v>
      </c>
      <c r="D783" t="s">
        <v>155</v>
      </c>
    </row>
    <row r="784" spans="1:4">
      <c r="A784" t="s">
        <v>31</v>
      </c>
      <c r="B784" t="s">
        <v>841</v>
      </c>
      <c r="C784">
        <v>1231</v>
      </c>
      <c r="D784" t="s">
        <v>31</v>
      </c>
    </row>
    <row r="785" spans="1:4">
      <c r="A785" t="s">
        <v>60</v>
      </c>
      <c r="B785" t="s">
        <v>842</v>
      </c>
      <c r="C785">
        <v>2844</v>
      </c>
      <c r="D785" t="s">
        <v>132</v>
      </c>
    </row>
    <row r="786" spans="1:4">
      <c r="A786" t="s">
        <v>151</v>
      </c>
      <c r="B786" t="s">
        <v>843</v>
      </c>
      <c r="C786">
        <v>5160</v>
      </c>
      <c r="D786" t="s">
        <v>151</v>
      </c>
    </row>
    <row r="787" spans="1:4">
      <c r="A787" t="s">
        <v>55</v>
      </c>
      <c r="B787" t="s">
        <v>844</v>
      </c>
      <c r="C787">
        <v>2705</v>
      </c>
      <c r="D787" t="s">
        <v>134</v>
      </c>
    </row>
    <row r="788" spans="1:4">
      <c r="A788" t="s">
        <v>2</v>
      </c>
      <c r="B788" t="s">
        <v>845</v>
      </c>
      <c r="C788">
        <v>2265</v>
      </c>
      <c r="D788" t="s">
        <v>129</v>
      </c>
    </row>
    <row r="789" spans="1:4">
      <c r="A789" t="s">
        <v>58</v>
      </c>
      <c r="B789" t="s">
        <v>846</v>
      </c>
      <c r="C789">
        <v>7010</v>
      </c>
      <c r="D789" t="s">
        <v>58</v>
      </c>
    </row>
    <row r="790" spans="1:4">
      <c r="A790" t="s">
        <v>58</v>
      </c>
      <c r="B790" t="s">
        <v>90</v>
      </c>
      <c r="C790">
        <v>7070</v>
      </c>
      <c r="D790" t="s">
        <v>58</v>
      </c>
    </row>
    <row r="791" spans="1:4">
      <c r="A791" t="s">
        <v>64</v>
      </c>
      <c r="B791" t="s">
        <v>847</v>
      </c>
      <c r="C791">
        <v>1777</v>
      </c>
      <c r="D791" t="s">
        <v>147</v>
      </c>
    </row>
    <row r="792" spans="1:4">
      <c r="A792" t="s">
        <v>31</v>
      </c>
      <c r="B792" t="s">
        <v>848</v>
      </c>
      <c r="C792">
        <v>1230</v>
      </c>
      <c r="D792" t="s">
        <v>31</v>
      </c>
    </row>
    <row r="793" spans="1:4">
      <c r="A793" t="s">
        <v>21</v>
      </c>
      <c r="B793" t="s">
        <v>849</v>
      </c>
      <c r="C793">
        <v>2014</v>
      </c>
      <c r="D793" t="s">
        <v>138</v>
      </c>
    </row>
    <row r="794" spans="1:4">
      <c r="A794" t="s">
        <v>19</v>
      </c>
      <c r="B794" t="s">
        <v>850</v>
      </c>
      <c r="C794">
        <v>2525</v>
      </c>
      <c r="D794" t="s">
        <v>155</v>
      </c>
    </row>
    <row r="795" spans="1:4">
      <c r="A795" t="s">
        <v>289</v>
      </c>
      <c r="B795" t="s">
        <v>851</v>
      </c>
      <c r="C795">
        <v>9001</v>
      </c>
      <c r="D795" t="s">
        <v>129</v>
      </c>
    </row>
    <row r="796" spans="1:4">
      <c r="A796" t="s">
        <v>11</v>
      </c>
      <c r="B796" t="s">
        <v>852</v>
      </c>
      <c r="C796">
        <v>6580</v>
      </c>
      <c r="D796" t="s">
        <v>149</v>
      </c>
    </row>
    <row r="797" spans="1:4">
      <c r="A797" t="s">
        <v>4</v>
      </c>
      <c r="B797" t="s">
        <v>853</v>
      </c>
      <c r="C797">
        <v>5070</v>
      </c>
      <c r="D797" t="s">
        <v>4</v>
      </c>
    </row>
    <row r="798" spans="1:4">
      <c r="A798" t="s">
        <v>31</v>
      </c>
      <c r="B798" t="s">
        <v>854</v>
      </c>
      <c r="C798">
        <v>1223</v>
      </c>
      <c r="D798" t="s">
        <v>31</v>
      </c>
    </row>
    <row r="799" spans="1:4">
      <c r="A799" t="s">
        <v>55</v>
      </c>
      <c r="B799" t="s">
        <v>855</v>
      </c>
      <c r="C799">
        <v>2773</v>
      </c>
      <c r="D799" t="s">
        <v>134</v>
      </c>
    </row>
    <row r="800" spans="1:4">
      <c r="A800" t="s">
        <v>7</v>
      </c>
      <c r="B800" t="s">
        <v>856</v>
      </c>
      <c r="C800">
        <v>1017</v>
      </c>
      <c r="D800" t="s">
        <v>7</v>
      </c>
    </row>
    <row r="801" spans="1:4">
      <c r="A801" t="s">
        <v>11</v>
      </c>
      <c r="B801" t="s">
        <v>857</v>
      </c>
      <c r="C801">
        <v>6555</v>
      </c>
      <c r="D801" t="s">
        <v>149</v>
      </c>
    </row>
    <row r="802" spans="1:4">
      <c r="A802" t="s">
        <v>58</v>
      </c>
      <c r="B802" t="s">
        <v>858</v>
      </c>
      <c r="C802">
        <v>7082</v>
      </c>
      <c r="D802" t="s">
        <v>58</v>
      </c>
    </row>
    <row r="803" spans="1:4">
      <c r="A803" t="s">
        <v>7</v>
      </c>
      <c r="B803" t="s">
        <v>859</v>
      </c>
      <c r="C803">
        <v>1033</v>
      </c>
      <c r="D803" t="s">
        <v>7</v>
      </c>
    </row>
    <row r="804" spans="1:4">
      <c r="A804" t="s">
        <v>7</v>
      </c>
      <c r="B804" t="s">
        <v>860</v>
      </c>
      <c r="C804">
        <v>1025</v>
      </c>
      <c r="D804" t="s">
        <v>7</v>
      </c>
    </row>
    <row r="805" spans="1:4">
      <c r="A805" t="s">
        <v>31</v>
      </c>
      <c r="B805" t="s">
        <v>861</v>
      </c>
      <c r="C805">
        <v>1261</v>
      </c>
      <c r="D805" t="s">
        <v>31</v>
      </c>
    </row>
    <row r="806" spans="1:4">
      <c r="A806" t="s">
        <v>58</v>
      </c>
      <c r="B806" t="s">
        <v>862</v>
      </c>
      <c r="C806">
        <v>7030</v>
      </c>
      <c r="D806" t="s">
        <v>58</v>
      </c>
    </row>
    <row r="807" spans="1:4">
      <c r="A807" t="s">
        <v>19</v>
      </c>
      <c r="B807" t="s">
        <v>863</v>
      </c>
      <c r="C807">
        <v>2575</v>
      </c>
      <c r="D807" t="s">
        <v>155</v>
      </c>
    </row>
    <row r="808" spans="1:4">
      <c r="A808" t="s">
        <v>78</v>
      </c>
      <c r="B808" t="s">
        <v>864</v>
      </c>
      <c r="C808">
        <v>3678</v>
      </c>
      <c r="D808" t="s">
        <v>134</v>
      </c>
    </row>
    <row r="809" spans="1:4">
      <c r="A809" t="s">
        <v>9</v>
      </c>
      <c r="B809" t="s">
        <v>865</v>
      </c>
      <c r="C809">
        <v>4021</v>
      </c>
      <c r="D809" t="s">
        <v>149</v>
      </c>
    </row>
    <row r="810" spans="1:4">
      <c r="A810" t="s">
        <v>63</v>
      </c>
      <c r="B810" t="s">
        <v>866</v>
      </c>
      <c r="C810">
        <v>1900</v>
      </c>
      <c r="D810" t="s">
        <v>140</v>
      </c>
    </row>
    <row r="811" spans="1:4">
      <c r="A811" t="s">
        <v>26</v>
      </c>
      <c r="B811" t="s">
        <v>867</v>
      </c>
      <c r="C811">
        <v>4562</v>
      </c>
      <c r="D811" t="s">
        <v>155</v>
      </c>
    </row>
    <row r="812" spans="1:4">
      <c r="A812" t="s">
        <v>151</v>
      </c>
      <c r="B812" t="s">
        <v>868</v>
      </c>
      <c r="C812">
        <v>5186</v>
      </c>
      <c r="D812" t="s">
        <v>151</v>
      </c>
    </row>
    <row r="813" spans="1:4">
      <c r="A813" t="s">
        <v>4</v>
      </c>
      <c r="B813" t="s">
        <v>869</v>
      </c>
      <c r="C813">
        <v>5000</v>
      </c>
      <c r="D813" t="s">
        <v>4</v>
      </c>
    </row>
    <row r="814" spans="1:4">
      <c r="A814" t="s">
        <v>7</v>
      </c>
      <c r="B814" t="s">
        <v>870</v>
      </c>
      <c r="C814">
        <v>1009</v>
      </c>
      <c r="D814" t="s">
        <v>7</v>
      </c>
    </row>
    <row r="815" spans="1:4">
      <c r="A815" t="s">
        <v>55</v>
      </c>
      <c r="B815" t="s">
        <v>871</v>
      </c>
      <c r="C815">
        <v>2704</v>
      </c>
      <c r="D815" t="s">
        <v>134</v>
      </c>
    </row>
    <row r="816" spans="1:4">
      <c r="A816" t="s">
        <v>2</v>
      </c>
      <c r="B816" t="s">
        <v>872</v>
      </c>
      <c r="C816">
        <v>2290</v>
      </c>
      <c r="D816" t="s">
        <v>129</v>
      </c>
    </row>
    <row r="817" spans="1:4">
      <c r="A817" t="s">
        <v>151</v>
      </c>
      <c r="B817" t="s">
        <v>61</v>
      </c>
      <c r="C817">
        <v>5151</v>
      </c>
      <c r="D817" t="s">
        <v>151</v>
      </c>
    </row>
    <row r="818" spans="1:4">
      <c r="A818" t="s">
        <v>28</v>
      </c>
      <c r="B818" t="s">
        <v>873</v>
      </c>
      <c r="C818">
        <v>2334</v>
      </c>
      <c r="D818" t="s">
        <v>155</v>
      </c>
    </row>
    <row r="819" spans="1:4">
      <c r="A819" t="s">
        <v>7</v>
      </c>
      <c r="B819" t="s">
        <v>874</v>
      </c>
      <c r="C819">
        <v>1005</v>
      </c>
      <c r="D819" t="s">
        <v>7</v>
      </c>
    </row>
    <row r="820" spans="1:4">
      <c r="A820" t="s">
        <v>16</v>
      </c>
      <c r="B820" t="s">
        <v>875</v>
      </c>
      <c r="C820">
        <v>1135</v>
      </c>
      <c r="D820" t="s">
        <v>138</v>
      </c>
    </row>
    <row r="821" spans="1:4">
      <c r="A821" t="s">
        <v>31</v>
      </c>
      <c r="B821" t="s">
        <v>876</v>
      </c>
      <c r="C821">
        <v>1250</v>
      </c>
      <c r="D821" t="s">
        <v>31</v>
      </c>
    </row>
    <row r="822" spans="1:4">
      <c r="A822" t="s">
        <v>58</v>
      </c>
      <c r="B822" t="s">
        <v>877</v>
      </c>
      <c r="C822">
        <v>7023</v>
      </c>
      <c r="D822" t="s">
        <v>58</v>
      </c>
    </row>
    <row r="823" spans="1:4">
      <c r="A823" t="s">
        <v>2</v>
      </c>
      <c r="B823" t="s">
        <v>878</v>
      </c>
      <c r="C823">
        <v>2233</v>
      </c>
      <c r="D823" t="s">
        <v>129</v>
      </c>
    </row>
    <row r="824" spans="1:4">
      <c r="A824" t="s">
        <v>23</v>
      </c>
      <c r="B824" t="s">
        <v>108</v>
      </c>
      <c r="C824">
        <v>4331</v>
      </c>
      <c r="D824" t="s">
        <v>23</v>
      </c>
    </row>
    <row r="825" spans="1:4">
      <c r="A825" t="s">
        <v>151</v>
      </c>
      <c r="B825" t="s">
        <v>879</v>
      </c>
      <c r="C825">
        <v>5165</v>
      </c>
      <c r="D825" t="s">
        <v>151</v>
      </c>
    </row>
    <row r="826" spans="1:4">
      <c r="A826" t="s">
        <v>2</v>
      </c>
      <c r="B826" t="s">
        <v>81</v>
      </c>
      <c r="C826">
        <v>2250</v>
      </c>
      <c r="D826" t="s">
        <v>129</v>
      </c>
    </row>
    <row r="827" spans="1:4">
      <c r="A827" t="s">
        <v>185</v>
      </c>
      <c r="B827" t="s">
        <v>34</v>
      </c>
      <c r="C827">
        <v>5501</v>
      </c>
      <c r="D827" t="s">
        <v>138</v>
      </c>
    </row>
    <row r="828" spans="1:4">
      <c r="A828" t="s">
        <v>9</v>
      </c>
      <c r="B828" t="s">
        <v>880</v>
      </c>
      <c r="C828">
        <v>4041</v>
      </c>
      <c r="D828" t="s">
        <v>149</v>
      </c>
    </row>
    <row r="829" spans="1:4">
      <c r="A829" t="s">
        <v>14</v>
      </c>
      <c r="B829" t="s">
        <v>881</v>
      </c>
      <c r="C829">
        <v>1395</v>
      </c>
      <c r="D829" t="s">
        <v>149</v>
      </c>
    </row>
    <row r="830" spans="1:4">
      <c r="A830" t="s">
        <v>2</v>
      </c>
      <c r="B830" t="s">
        <v>882</v>
      </c>
      <c r="C830">
        <v>2219</v>
      </c>
      <c r="D830" t="s">
        <v>129</v>
      </c>
    </row>
    <row r="831" spans="1:4">
      <c r="A831" t="s">
        <v>23</v>
      </c>
      <c r="B831" t="s">
        <v>883</v>
      </c>
      <c r="C831">
        <v>4332</v>
      </c>
      <c r="D831" t="s">
        <v>23</v>
      </c>
    </row>
    <row r="832" spans="1:4">
      <c r="A832" t="s">
        <v>151</v>
      </c>
      <c r="B832" t="s">
        <v>884</v>
      </c>
      <c r="C832">
        <v>5191</v>
      </c>
      <c r="D832" t="s">
        <v>151</v>
      </c>
    </row>
    <row r="833" spans="1:4">
      <c r="A833" t="s">
        <v>151</v>
      </c>
      <c r="B833" t="s">
        <v>885</v>
      </c>
      <c r="C833">
        <v>5158</v>
      </c>
      <c r="D833" t="s">
        <v>151</v>
      </c>
    </row>
    <row r="834" spans="1:4">
      <c r="A834" t="s">
        <v>55</v>
      </c>
      <c r="B834" t="s">
        <v>886</v>
      </c>
      <c r="C834">
        <v>2715</v>
      </c>
      <c r="D834" t="s">
        <v>134</v>
      </c>
    </row>
    <row r="835" spans="1:4">
      <c r="A835" t="s">
        <v>26</v>
      </c>
      <c r="B835" t="s">
        <v>887</v>
      </c>
      <c r="C835">
        <v>4517</v>
      </c>
      <c r="D835" t="s">
        <v>155</v>
      </c>
    </row>
    <row r="836" spans="1:4">
      <c r="A836" t="s">
        <v>2</v>
      </c>
      <c r="B836" t="s">
        <v>888</v>
      </c>
      <c r="C836">
        <v>2208</v>
      </c>
      <c r="D836" t="s">
        <v>129</v>
      </c>
    </row>
    <row r="837" spans="1:4">
      <c r="A837" t="s">
        <v>151</v>
      </c>
      <c r="B837" t="s">
        <v>889</v>
      </c>
      <c r="C837">
        <v>5145</v>
      </c>
      <c r="D837" t="s">
        <v>151</v>
      </c>
    </row>
    <row r="838" spans="1:4">
      <c r="A838" t="s">
        <v>2</v>
      </c>
      <c r="B838" t="s">
        <v>890</v>
      </c>
      <c r="C838">
        <v>2274</v>
      </c>
      <c r="D838" t="s">
        <v>129</v>
      </c>
    </row>
    <row r="839" spans="1:4">
      <c r="A839" t="s">
        <v>16</v>
      </c>
      <c r="B839" t="s">
        <v>891</v>
      </c>
      <c r="C839">
        <v>1125</v>
      </c>
      <c r="D839" t="s">
        <v>138</v>
      </c>
    </row>
    <row r="840" spans="1:4">
      <c r="A840" t="s">
        <v>28</v>
      </c>
      <c r="B840" t="s">
        <v>892</v>
      </c>
      <c r="C840">
        <v>2344</v>
      </c>
      <c r="D840" t="s">
        <v>155</v>
      </c>
    </row>
    <row r="841" spans="1:4">
      <c r="A841" t="s">
        <v>26</v>
      </c>
      <c r="B841" t="s">
        <v>893</v>
      </c>
      <c r="C841">
        <v>4521</v>
      </c>
      <c r="D841" t="s">
        <v>155</v>
      </c>
    </row>
    <row r="842" spans="1:4">
      <c r="A842" t="s">
        <v>31</v>
      </c>
      <c r="B842" t="s">
        <v>894</v>
      </c>
      <c r="C842">
        <v>1215</v>
      </c>
      <c r="D842" t="s">
        <v>31</v>
      </c>
    </row>
    <row r="843" spans="1:4">
      <c r="A843" t="s">
        <v>4</v>
      </c>
      <c r="B843" t="s">
        <v>104</v>
      </c>
      <c r="C843">
        <v>5077</v>
      </c>
      <c r="D843" t="s">
        <v>4</v>
      </c>
    </row>
    <row r="844" spans="1:4">
      <c r="A844" t="s">
        <v>51</v>
      </c>
      <c r="B844" t="s">
        <v>895</v>
      </c>
      <c r="C844">
        <v>3335</v>
      </c>
      <c r="D844" t="s">
        <v>134</v>
      </c>
    </row>
    <row r="845" spans="1:4">
      <c r="A845" t="s">
        <v>185</v>
      </c>
      <c r="B845" t="s">
        <v>896</v>
      </c>
      <c r="C845">
        <v>5595</v>
      </c>
      <c r="D845" t="s">
        <v>138</v>
      </c>
    </row>
    <row r="846" spans="1:4">
      <c r="A846" t="s">
        <v>6</v>
      </c>
      <c r="B846" t="s">
        <v>897</v>
      </c>
      <c r="C846">
        <v>1513</v>
      </c>
      <c r="D846" t="s">
        <v>138</v>
      </c>
    </row>
    <row r="847" spans="1:4">
      <c r="A847" t="s">
        <v>48</v>
      </c>
      <c r="B847" t="s">
        <v>898</v>
      </c>
      <c r="C847">
        <v>3128</v>
      </c>
      <c r="D847" t="s">
        <v>140</v>
      </c>
    </row>
    <row r="848" spans="1:4">
      <c r="A848" t="s">
        <v>28</v>
      </c>
      <c r="B848" t="s">
        <v>27</v>
      </c>
      <c r="C848">
        <v>2323</v>
      </c>
      <c r="D848" t="s">
        <v>155</v>
      </c>
    </row>
    <row r="849" spans="1:4">
      <c r="A849" t="s">
        <v>2</v>
      </c>
      <c r="B849" t="s">
        <v>899</v>
      </c>
      <c r="C849">
        <v>2209</v>
      </c>
      <c r="D849" t="s">
        <v>129</v>
      </c>
    </row>
    <row r="850" spans="1:4">
      <c r="A850" t="s">
        <v>87</v>
      </c>
      <c r="B850" t="s">
        <v>900</v>
      </c>
      <c r="C850">
        <v>4408</v>
      </c>
      <c r="D850" t="s">
        <v>132</v>
      </c>
    </row>
    <row r="851" spans="1:4">
      <c r="A851" t="s">
        <v>58</v>
      </c>
      <c r="B851" t="s">
        <v>901</v>
      </c>
      <c r="C851">
        <v>7001</v>
      </c>
      <c r="D851" t="s">
        <v>58</v>
      </c>
    </row>
    <row r="852" spans="1:4">
      <c r="A852" t="s">
        <v>48</v>
      </c>
      <c r="B852" t="s">
        <v>902</v>
      </c>
      <c r="C852">
        <v>3111</v>
      </c>
      <c r="D852" t="s">
        <v>140</v>
      </c>
    </row>
    <row r="853" spans="1:4">
      <c r="A853" t="s">
        <v>151</v>
      </c>
      <c r="B853" t="s">
        <v>903</v>
      </c>
      <c r="C853">
        <v>5101</v>
      </c>
      <c r="D853" t="s">
        <v>151</v>
      </c>
    </row>
    <row r="854" spans="1:4">
      <c r="A854" t="s">
        <v>58</v>
      </c>
      <c r="B854" t="s">
        <v>904</v>
      </c>
      <c r="C854">
        <v>7015</v>
      </c>
      <c r="D854" t="s">
        <v>58</v>
      </c>
    </row>
    <row r="855" spans="1:4">
      <c r="A855" t="s">
        <v>58</v>
      </c>
      <c r="B855" t="s">
        <v>905</v>
      </c>
      <c r="C855">
        <v>7087</v>
      </c>
      <c r="D855" t="s">
        <v>58</v>
      </c>
    </row>
    <row r="856" spans="1:4">
      <c r="A856" t="s">
        <v>185</v>
      </c>
      <c r="B856" t="s">
        <v>906</v>
      </c>
      <c r="C856">
        <v>5577</v>
      </c>
      <c r="D856" t="s">
        <v>138</v>
      </c>
    </row>
    <row r="857" spans="1:4">
      <c r="A857" t="s">
        <v>7</v>
      </c>
      <c r="B857" t="s">
        <v>907</v>
      </c>
      <c r="C857">
        <v>1000</v>
      </c>
      <c r="D857" t="s">
        <v>7</v>
      </c>
    </row>
    <row r="858" spans="1:4">
      <c r="A858" t="s">
        <v>14</v>
      </c>
      <c r="B858" t="s">
        <v>68</v>
      </c>
      <c r="C858">
        <v>1399</v>
      </c>
      <c r="D858" t="s">
        <v>149</v>
      </c>
    </row>
    <row r="859" spans="1:4">
      <c r="A859" t="s">
        <v>87</v>
      </c>
      <c r="B859" t="s">
        <v>908</v>
      </c>
      <c r="C859">
        <v>4432</v>
      </c>
      <c r="D859" t="s">
        <v>132</v>
      </c>
    </row>
    <row r="860" spans="1:4">
      <c r="A860" t="s">
        <v>9</v>
      </c>
      <c r="B860" t="s">
        <v>101</v>
      </c>
      <c r="C860">
        <v>4024</v>
      </c>
      <c r="D860" t="s">
        <v>149</v>
      </c>
    </row>
    <row r="861" spans="1:4">
      <c r="A861" t="s">
        <v>48</v>
      </c>
      <c r="B861" t="s">
        <v>909</v>
      </c>
      <c r="C861">
        <v>3161</v>
      </c>
      <c r="D861" t="s">
        <v>140</v>
      </c>
    </row>
    <row r="862" spans="1:4">
      <c r="A862" t="s">
        <v>58</v>
      </c>
      <c r="B862" t="s">
        <v>102</v>
      </c>
      <c r="C862">
        <v>7050</v>
      </c>
      <c r="D862" t="s">
        <v>58</v>
      </c>
    </row>
    <row r="863" spans="1:4">
      <c r="A863" t="s">
        <v>58</v>
      </c>
      <c r="B863" t="s">
        <v>910</v>
      </c>
      <c r="C863">
        <v>7068</v>
      </c>
      <c r="D863" t="s">
        <v>58</v>
      </c>
    </row>
    <row r="864" spans="1:4">
      <c r="A864" t="s">
        <v>7</v>
      </c>
      <c r="B864" t="s">
        <v>911</v>
      </c>
      <c r="C864">
        <v>1088</v>
      </c>
      <c r="D864" t="s">
        <v>7</v>
      </c>
    </row>
    <row r="865" spans="1:4">
      <c r="A865" t="s">
        <v>151</v>
      </c>
      <c r="B865" t="s">
        <v>912</v>
      </c>
      <c r="C865">
        <v>5118</v>
      </c>
      <c r="D865" t="s">
        <v>151</v>
      </c>
    </row>
    <row r="866" spans="1:4">
      <c r="A866" t="s">
        <v>151</v>
      </c>
      <c r="B866" t="s">
        <v>913</v>
      </c>
      <c r="C866">
        <v>5126</v>
      </c>
      <c r="D866" t="s">
        <v>151</v>
      </c>
    </row>
    <row r="867" spans="1:4">
      <c r="A867" t="s">
        <v>31</v>
      </c>
      <c r="B867" t="s">
        <v>914</v>
      </c>
      <c r="C867">
        <v>1296</v>
      </c>
      <c r="D867" t="s">
        <v>31</v>
      </c>
    </row>
    <row r="868" spans="1:4">
      <c r="A868" t="s">
        <v>289</v>
      </c>
      <c r="B868" t="s">
        <v>915</v>
      </c>
      <c r="C868">
        <v>9055</v>
      </c>
      <c r="D868" t="s">
        <v>129</v>
      </c>
    </row>
    <row r="869" spans="1:4">
      <c r="A869" t="s">
        <v>58</v>
      </c>
      <c r="B869" t="s">
        <v>916</v>
      </c>
      <c r="C869">
        <v>7080</v>
      </c>
      <c r="D869" t="s">
        <v>58</v>
      </c>
    </row>
    <row r="870" spans="1:4">
      <c r="A870" t="s">
        <v>23</v>
      </c>
      <c r="B870" t="s">
        <v>917</v>
      </c>
      <c r="C870">
        <v>4310</v>
      </c>
      <c r="D870" t="s">
        <v>23</v>
      </c>
    </row>
    <row r="871" spans="1:4">
      <c r="A871" t="s">
        <v>60</v>
      </c>
      <c r="B871" t="s">
        <v>918</v>
      </c>
      <c r="C871">
        <v>2858</v>
      </c>
      <c r="D871" t="s">
        <v>132</v>
      </c>
    </row>
    <row r="872" spans="1:4">
      <c r="A872" t="s">
        <v>31</v>
      </c>
      <c r="B872" t="s">
        <v>919</v>
      </c>
      <c r="C872">
        <v>1213</v>
      </c>
      <c r="D872" t="s">
        <v>31</v>
      </c>
    </row>
    <row r="873" spans="1:4">
      <c r="A873" t="s">
        <v>26</v>
      </c>
      <c r="B873" t="s">
        <v>920</v>
      </c>
      <c r="C873">
        <v>4543</v>
      </c>
      <c r="D873" t="s">
        <v>155</v>
      </c>
    </row>
    <row r="874" spans="1:4">
      <c r="A874" t="s">
        <v>7</v>
      </c>
      <c r="B874" t="s">
        <v>921</v>
      </c>
      <c r="C874">
        <v>1065</v>
      </c>
      <c r="D874" t="s">
        <v>7</v>
      </c>
    </row>
    <row r="875" spans="1:4">
      <c r="A875" t="s">
        <v>55</v>
      </c>
      <c r="B875" t="s">
        <v>922</v>
      </c>
      <c r="C875">
        <v>2767</v>
      </c>
      <c r="D875" t="s">
        <v>134</v>
      </c>
    </row>
    <row r="876" spans="1:4">
      <c r="A876" t="s">
        <v>2</v>
      </c>
      <c r="B876" t="s">
        <v>923</v>
      </c>
      <c r="C876">
        <v>2286</v>
      </c>
      <c r="D876" t="s">
        <v>129</v>
      </c>
    </row>
    <row r="877" spans="1:4">
      <c r="A877" t="s">
        <v>58</v>
      </c>
      <c r="B877" t="s">
        <v>924</v>
      </c>
      <c r="C877">
        <v>7016</v>
      </c>
      <c r="D877" t="s">
        <v>58</v>
      </c>
    </row>
    <row r="878" spans="1:4">
      <c r="A878" t="s">
        <v>2</v>
      </c>
      <c r="B878" t="s">
        <v>925</v>
      </c>
      <c r="C878">
        <v>2295</v>
      </c>
      <c r="D878" t="s">
        <v>129</v>
      </c>
    </row>
    <row r="879" spans="1:4">
      <c r="A879" t="s">
        <v>60</v>
      </c>
      <c r="B879" t="s">
        <v>926</v>
      </c>
      <c r="C879">
        <v>2823</v>
      </c>
      <c r="D879" t="s">
        <v>132</v>
      </c>
    </row>
    <row r="880" spans="1:4">
      <c r="A880" t="s">
        <v>92</v>
      </c>
      <c r="B880" t="s">
        <v>927</v>
      </c>
      <c r="C880">
        <v>1601</v>
      </c>
      <c r="D880" t="s">
        <v>92</v>
      </c>
    </row>
    <row r="881" spans="1:4">
      <c r="A881" t="s">
        <v>60</v>
      </c>
      <c r="B881" t="s">
        <v>928</v>
      </c>
      <c r="C881">
        <v>2816</v>
      </c>
      <c r="D881" t="s">
        <v>132</v>
      </c>
    </row>
    <row r="882" spans="1:4">
      <c r="A882" t="s">
        <v>43</v>
      </c>
      <c r="B882" t="s">
        <v>929</v>
      </c>
      <c r="C882">
        <v>1443</v>
      </c>
      <c r="D882" t="s">
        <v>138</v>
      </c>
    </row>
    <row r="883" spans="1:4">
      <c r="A883" t="s">
        <v>87</v>
      </c>
      <c r="B883" t="s">
        <v>930</v>
      </c>
      <c r="C883">
        <v>4462</v>
      </c>
      <c r="D883" t="s">
        <v>132</v>
      </c>
    </row>
    <row r="884" spans="1:4">
      <c r="A884" t="s">
        <v>48</v>
      </c>
      <c r="B884" t="s">
        <v>931</v>
      </c>
      <c r="C884">
        <v>3102</v>
      </c>
      <c r="D884" t="s">
        <v>140</v>
      </c>
    </row>
    <row r="885" spans="1:4">
      <c r="A885" t="s">
        <v>23</v>
      </c>
      <c r="B885" t="s">
        <v>932</v>
      </c>
      <c r="C885">
        <v>4341</v>
      </c>
      <c r="D885" t="s">
        <v>23</v>
      </c>
    </row>
    <row r="886" spans="1:4">
      <c r="A886" t="s">
        <v>2</v>
      </c>
      <c r="B886" t="s">
        <v>933</v>
      </c>
      <c r="C886">
        <v>2210</v>
      </c>
      <c r="D886" t="s">
        <v>129</v>
      </c>
    </row>
    <row r="887" spans="1:4">
      <c r="A887" t="s">
        <v>64</v>
      </c>
      <c r="B887" t="s">
        <v>934</v>
      </c>
      <c r="C887">
        <v>1746</v>
      </c>
      <c r="D887" t="s">
        <v>147</v>
      </c>
    </row>
    <row r="888" spans="1:4">
      <c r="A888" t="s">
        <v>7</v>
      </c>
      <c r="B888" t="s">
        <v>935</v>
      </c>
      <c r="C888">
        <v>1090</v>
      </c>
      <c r="D888" t="s">
        <v>7</v>
      </c>
    </row>
    <row r="889" spans="1:4">
      <c r="A889" t="s">
        <v>31</v>
      </c>
      <c r="B889" t="s">
        <v>936</v>
      </c>
      <c r="C889">
        <v>1238</v>
      </c>
      <c r="D889" t="s">
        <v>31</v>
      </c>
    </row>
    <row r="890" spans="1:4">
      <c r="A890" t="s">
        <v>58</v>
      </c>
      <c r="B890" t="s">
        <v>937</v>
      </c>
      <c r="C890">
        <v>7004</v>
      </c>
      <c r="D890" t="s">
        <v>58</v>
      </c>
    </row>
    <row r="891" spans="1:4">
      <c r="A891" t="s">
        <v>7</v>
      </c>
      <c r="B891" t="s">
        <v>938</v>
      </c>
      <c r="C891">
        <v>1099</v>
      </c>
      <c r="D891" t="s">
        <v>7</v>
      </c>
    </row>
    <row r="892" spans="1:4">
      <c r="A892" t="s">
        <v>60</v>
      </c>
      <c r="B892" t="s">
        <v>939</v>
      </c>
      <c r="C892">
        <v>2878</v>
      </c>
      <c r="D892" t="s">
        <v>132</v>
      </c>
    </row>
    <row r="893" spans="1:4">
      <c r="A893" t="s">
        <v>16</v>
      </c>
      <c r="B893" t="s">
        <v>940</v>
      </c>
      <c r="C893">
        <v>1108</v>
      </c>
      <c r="D893" t="s">
        <v>138</v>
      </c>
    </row>
    <row r="894" spans="1:4">
      <c r="A894" t="s">
        <v>6</v>
      </c>
      <c r="B894" t="s">
        <v>941</v>
      </c>
      <c r="C894">
        <v>1559</v>
      </c>
      <c r="D894" t="s">
        <v>138</v>
      </c>
    </row>
    <row r="895" spans="1:4">
      <c r="A895" t="s">
        <v>6</v>
      </c>
      <c r="B895" t="s">
        <v>942</v>
      </c>
      <c r="C895">
        <v>1527</v>
      </c>
      <c r="D895" t="s">
        <v>138</v>
      </c>
    </row>
    <row r="896" spans="1:4">
      <c r="A896" t="s">
        <v>99</v>
      </c>
      <c r="B896" t="s">
        <v>943</v>
      </c>
      <c r="C896">
        <v>2114</v>
      </c>
      <c r="D896" t="s">
        <v>99</v>
      </c>
    </row>
    <row r="897" spans="1:4">
      <c r="A897" t="s">
        <v>55</v>
      </c>
      <c r="B897" t="s">
        <v>944</v>
      </c>
      <c r="C897">
        <v>2718</v>
      </c>
      <c r="D897" t="s">
        <v>134</v>
      </c>
    </row>
    <row r="898" spans="1:4">
      <c r="A898" t="s">
        <v>145</v>
      </c>
      <c r="B898" t="s">
        <v>945</v>
      </c>
      <c r="C898">
        <v>7771</v>
      </c>
      <c r="D898" t="s">
        <v>147</v>
      </c>
    </row>
    <row r="899" spans="1:4">
      <c r="A899" t="s">
        <v>55</v>
      </c>
      <c r="B899" t="s">
        <v>946</v>
      </c>
      <c r="C899">
        <v>2766</v>
      </c>
      <c r="D899" t="s">
        <v>134</v>
      </c>
    </row>
    <row r="900" spans="1:4">
      <c r="A900" t="s">
        <v>185</v>
      </c>
      <c r="B900" t="s">
        <v>947</v>
      </c>
      <c r="C900">
        <v>5526</v>
      </c>
      <c r="D900" t="s">
        <v>138</v>
      </c>
    </row>
    <row r="901" spans="1:4">
      <c r="A901" t="s">
        <v>48</v>
      </c>
      <c r="B901" t="s">
        <v>948</v>
      </c>
      <c r="C901">
        <v>3120</v>
      </c>
      <c r="D901" t="s">
        <v>140</v>
      </c>
    </row>
    <row r="902" spans="1:4">
      <c r="A902" t="s">
        <v>6</v>
      </c>
      <c r="B902" t="s">
        <v>949</v>
      </c>
      <c r="C902">
        <v>1569</v>
      </c>
      <c r="D902" t="s">
        <v>138</v>
      </c>
    </row>
    <row r="903" spans="1:4">
      <c r="A903" t="s">
        <v>7</v>
      </c>
      <c r="B903" t="s">
        <v>950</v>
      </c>
      <c r="C903">
        <v>1015</v>
      </c>
      <c r="D903" t="s">
        <v>7</v>
      </c>
    </row>
    <row r="904" spans="1:4">
      <c r="A904" t="s">
        <v>7</v>
      </c>
      <c r="B904" t="s">
        <v>951</v>
      </c>
      <c r="C904">
        <v>1052</v>
      </c>
      <c r="D904" t="s">
        <v>7</v>
      </c>
    </row>
    <row r="905" spans="1:4">
      <c r="A905" t="s">
        <v>87</v>
      </c>
      <c r="B905" t="s">
        <v>952</v>
      </c>
      <c r="C905">
        <v>4461</v>
      </c>
      <c r="D905" t="s">
        <v>132</v>
      </c>
    </row>
    <row r="906" spans="1:4">
      <c r="A906" t="s">
        <v>4</v>
      </c>
      <c r="B906" t="s">
        <v>953</v>
      </c>
      <c r="C906">
        <v>5056</v>
      </c>
      <c r="D906" t="s">
        <v>4</v>
      </c>
    </row>
    <row r="907" spans="1:4">
      <c r="A907" t="s">
        <v>2</v>
      </c>
      <c r="B907" t="s">
        <v>954</v>
      </c>
      <c r="C907">
        <v>2202</v>
      </c>
      <c r="D907" t="s">
        <v>129</v>
      </c>
    </row>
    <row r="908" spans="1:4">
      <c r="A908" t="s">
        <v>43</v>
      </c>
      <c r="B908" t="s">
        <v>955</v>
      </c>
      <c r="C908">
        <v>1445</v>
      </c>
      <c r="D908" t="s">
        <v>138</v>
      </c>
    </row>
    <row r="909" spans="1:4">
      <c r="A909" t="s">
        <v>26</v>
      </c>
      <c r="B909" t="s">
        <v>956</v>
      </c>
      <c r="C909">
        <v>4533</v>
      </c>
      <c r="D909" t="s">
        <v>155</v>
      </c>
    </row>
    <row r="910" spans="1:4">
      <c r="A910" t="s">
        <v>31</v>
      </c>
      <c r="B910" t="s">
        <v>957</v>
      </c>
      <c r="C910">
        <v>1299</v>
      </c>
      <c r="D910" t="s">
        <v>31</v>
      </c>
    </row>
    <row r="911" spans="1:4">
      <c r="A911" t="s">
        <v>31</v>
      </c>
      <c r="B911" t="s">
        <v>958</v>
      </c>
      <c r="C911">
        <v>1220</v>
      </c>
      <c r="D911" t="s">
        <v>31</v>
      </c>
    </row>
    <row r="912" spans="1:4">
      <c r="A912" t="s">
        <v>185</v>
      </c>
      <c r="B912" t="s">
        <v>959</v>
      </c>
      <c r="C912">
        <v>5515</v>
      </c>
      <c r="D912" t="s">
        <v>138</v>
      </c>
    </row>
    <row r="913" spans="1:4">
      <c r="A913" t="s">
        <v>55</v>
      </c>
      <c r="B913" t="s">
        <v>960</v>
      </c>
      <c r="C913">
        <v>2732</v>
      </c>
      <c r="D913" t="s">
        <v>134</v>
      </c>
    </row>
    <row r="914" spans="1:4">
      <c r="A914" t="s">
        <v>48</v>
      </c>
      <c r="B914" t="s">
        <v>961</v>
      </c>
      <c r="C914">
        <v>3110</v>
      </c>
      <c r="D914" t="s">
        <v>140</v>
      </c>
    </row>
    <row r="915" spans="1:4">
      <c r="A915" t="s">
        <v>19</v>
      </c>
      <c r="B915" t="s">
        <v>962</v>
      </c>
      <c r="C915">
        <v>2501</v>
      </c>
      <c r="D915" t="s">
        <v>155</v>
      </c>
    </row>
    <row r="916" spans="1:4">
      <c r="A916" t="s">
        <v>14</v>
      </c>
      <c r="B916" t="s">
        <v>963</v>
      </c>
      <c r="C916">
        <v>1322</v>
      </c>
      <c r="D916" t="s">
        <v>149</v>
      </c>
    </row>
    <row r="917" spans="1:4">
      <c r="A917" t="s">
        <v>31</v>
      </c>
      <c r="B917" t="s">
        <v>964</v>
      </c>
      <c r="C917">
        <v>1221</v>
      </c>
      <c r="D917" t="s">
        <v>31</v>
      </c>
    </row>
    <row r="918" spans="1:4">
      <c r="A918" t="s">
        <v>19</v>
      </c>
      <c r="B918" t="s">
        <v>965</v>
      </c>
      <c r="C918">
        <v>2580</v>
      </c>
      <c r="D918" t="s">
        <v>155</v>
      </c>
    </row>
    <row r="919" spans="1:4">
      <c r="A919" t="s">
        <v>58</v>
      </c>
      <c r="B919" t="s">
        <v>966</v>
      </c>
      <c r="C919">
        <v>7007</v>
      </c>
      <c r="D919" t="s">
        <v>58</v>
      </c>
    </row>
    <row r="920" spans="1:4">
      <c r="A920" t="s">
        <v>2</v>
      </c>
      <c r="B920" t="s">
        <v>967</v>
      </c>
      <c r="C920">
        <v>2244</v>
      </c>
      <c r="D920" t="s">
        <v>129</v>
      </c>
    </row>
    <row r="921" spans="1:4">
      <c r="A921" t="s">
        <v>43</v>
      </c>
      <c r="B921" t="s">
        <v>42</v>
      </c>
      <c r="C921">
        <v>1400</v>
      </c>
      <c r="D921" t="s">
        <v>138</v>
      </c>
    </row>
    <row r="922" spans="1:4">
      <c r="A922" t="s">
        <v>151</v>
      </c>
      <c r="B922" t="s">
        <v>968</v>
      </c>
      <c r="C922">
        <v>5108</v>
      </c>
      <c r="D922" t="s">
        <v>151</v>
      </c>
    </row>
    <row r="923" spans="1:4">
      <c r="A923" t="s">
        <v>6</v>
      </c>
      <c r="B923" t="s">
        <v>12</v>
      </c>
      <c r="C923">
        <v>1516</v>
      </c>
      <c r="D923" t="s">
        <v>138</v>
      </c>
    </row>
    <row r="924" spans="1:4">
      <c r="A924" t="s">
        <v>145</v>
      </c>
      <c r="B924" t="s">
        <v>969</v>
      </c>
      <c r="C924">
        <v>7779</v>
      </c>
      <c r="D924" t="s">
        <v>147</v>
      </c>
    </row>
    <row r="925" spans="1:4">
      <c r="A925" t="s">
        <v>51</v>
      </c>
      <c r="B925" t="s">
        <v>970</v>
      </c>
      <c r="C925">
        <v>3322</v>
      </c>
      <c r="D925" t="s">
        <v>134</v>
      </c>
    </row>
    <row r="926" spans="1:4">
      <c r="A926" t="s">
        <v>87</v>
      </c>
      <c r="B926" t="s">
        <v>971</v>
      </c>
      <c r="C926">
        <v>4466</v>
      </c>
      <c r="D926" t="s">
        <v>132</v>
      </c>
    </row>
    <row r="927" spans="1:4">
      <c r="A927" t="s">
        <v>7</v>
      </c>
      <c r="B927" t="s">
        <v>972</v>
      </c>
      <c r="C927">
        <v>1041</v>
      </c>
      <c r="D927" t="s">
        <v>7</v>
      </c>
    </row>
    <row r="928" spans="1:4">
      <c r="A928" t="s">
        <v>4</v>
      </c>
      <c r="B928" t="s">
        <v>973</v>
      </c>
      <c r="C928">
        <v>5058</v>
      </c>
      <c r="D928" t="s">
        <v>4</v>
      </c>
    </row>
    <row r="929" spans="1:4">
      <c r="A929" t="s">
        <v>6</v>
      </c>
      <c r="B929" t="s">
        <v>974</v>
      </c>
      <c r="C929">
        <v>1500</v>
      </c>
      <c r="D929" t="s">
        <v>138</v>
      </c>
    </row>
    <row r="930" spans="1:4">
      <c r="A930" t="s">
        <v>14</v>
      </c>
      <c r="B930" t="s">
        <v>975</v>
      </c>
      <c r="C930">
        <v>1388</v>
      </c>
      <c r="D930" t="s">
        <v>149</v>
      </c>
    </row>
    <row r="931" spans="1:4">
      <c r="A931" t="s">
        <v>151</v>
      </c>
      <c r="B931" t="s">
        <v>976</v>
      </c>
      <c r="C931">
        <v>5196</v>
      </c>
      <c r="D931" t="s">
        <v>151</v>
      </c>
    </row>
    <row r="932" spans="1:4">
      <c r="A932" t="s">
        <v>48</v>
      </c>
      <c r="B932" t="s">
        <v>977</v>
      </c>
      <c r="C932">
        <v>3116</v>
      </c>
      <c r="D932" t="s">
        <v>140</v>
      </c>
    </row>
    <row r="933" spans="1:4">
      <c r="A933" t="s">
        <v>2</v>
      </c>
      <c r="B933" t="s">
        <v>978</v>
      </c>
      <c r="C933">
        <v>2257</v>
      </c>
      <c r="D933" t="s">
        <v>129</v>
      </c>
    </row>
    <row r="934" spans="1:4">
      <c r="A934" t="s">
        <v>21</v>
      </c>
      <c r="B934" t="s">
        <v>979</v>
      </c>
      <c r="C934">
        <v>2044</v>
      </c>
      <c r="D934" t="s">
        <v>138</v>
      </c>
    </row>
    <row r="935" spans="1:4">
      <c r="A935" t="s">
        <v>58</v>
      </c>
      <c r="B935" t="s">
        <v>114</v>
      </c>
      <c r="C935">
        <v>7042</v>
      </c>
      <c r="D935" t="s">
        <v>58</v>
      </c>
    </row>
    <row r="936" spans="1:4">
      <c r="A936" t="s">
        <v>145</v>
      </c>
      <c r="B936" t="s">
        <v>980</v>
      </c>
      <c r="C936">
        <v>7751</v>
      </c>
      <c r="D936" t="s">
        <v>147</v>
      </c>
    </row>
    <row r="937" spans="1:4">
      <c r="A937" t="s">
        <v>6</v>
      </c>
      <c r="B937" t="s">
        <v>981</v>
      </c>
      <c r="C937">
        <v>1573</v>
      </c>
      <c r="D937" t="s">
        <v>138</v>
      </c>
    </row>
    <row r="938" spans="1:4">
      <c r="A938" t="s">
        <v>289</v>
      </c>
      <c r="B938" t="s">
        <v>982</v>
      </c>
      <c r="C938">
        <v>9012</v>
      </c>
      <c r="D938" t="s">
        <v>129</v>
      </c>
    </row>
    <row r="939" spans="1:4">
      <c r="A939" t="s">
        <v>2</v>
      </c>
      <c r="B939" t="s">
        <v>983</v>
      </c>
      <c r="C939">
        <v>2246</v>
      </c>
      <c r="D939" t="s">
        <v>129</v>
      </c>
    </row>
    <row r="940" spans="1:4">
      <c r="A940" t="s">
        <v>48</v>
      </c>
      <c r="B940" t="s">
        <v>984</v>
      </c>
      <c r="C940">
        <v>3121</v>
      </c>
      <c r="D940" t="s">
        <v>140</v>
      </c>
    </row>
    <row r="941" spans="1:4">
      <c r="A941" t="s">
        <v>87</v>
      </c>
      <c r="B941" t="s">
        <v>985</v>
      </c>
      <c r="C941">
        <v>4451</v>
      </c>
      <c r="D941" t="s">
        <v>132</v>
      </c>
    </row>
    <row r="942" spans="1:4">
      <c r="A942" t="s">
        <v>2</v>
      </c>
      <c r="B942" t="s">
        <v>110</v>
      </c>
      <c r="C942">
        <v>2260</v>
      </c>
      <c r="D942" t="s">
        <v>129</v>
      </c>
    </row>
    <row r="943" spans="1:4">
      <c r="A943" t="s">
        <v>2</v>
      </c>
      <c r="B943" t="s">
        <v>46</v>
      </c>
      <c r="C943">
        <v>2270</v>
      </c>
      <c r="D943" t="s">
        <v>129</v>
      </c>
    </row>
    <row r="944" spans="1:4">
      <c r="A944" t="s">
        <v>145</v>
      </c>
      <c r="B944" t="s">
        <v>986</v>
      </c>
      <c r="C944">
        <v>7732</v>
      </c>
      <c r="D944" t="s">
        <v>147</v>
      </c>
    </row>
    <row r="945" spans="1:4">
      <c r="A945" t="s">
        <v>58</v>
      </c>
      <c r="B945" t="s">
        <v>987</v>
      </c>
      <c r="C945">
        <v>7044</v>
      </c>
      <c r="D945" t="s">
        <v>58</v>
      </c>
    </row>
    <row r="946" spans="1:4">
      <c r="A946" t="s">
        <v>58</v>
      </c>
      <c r="B946" t="s">
        <v>988</v>
      </c>
      <c r="C946">
        <v>7065</v>
      </c>
      <c r="D946" t="s">
        <v>58</v>
      </c>
    </row>
    <row r="947" spans="1:4">
      <c r="A947" t="s">
        <v>6</v>
      </c>
      <c r="B947" t="s">
        <v>989</v>
      </c>
      <c r="C947">
        <v>1523</v>
      </c>
      <c r="D947" t="s">
        <v>138</v>
      </c>
    </row>
    <row r="948" spans="1:4">
      <c r="A948" t="s">
        <v>55</v>
      </c>
      <c r="B948" t="s">
        <v>990</v>
      </c>
      <c r="C948">
        <v>2723</v>
      </c>
      <c r="D948" t="s">
        <v>134</v>
      </c>
    </row>
    <row r="949" spans="1:4">
      <c r="A949" t="s">
        <v>55</v>
      </c>
      <c r="B949" t="s">
        <v>991</v>
      </c>
      <c r="C949">
        <v>2702</v>
      </c>
      <c r="D949" t="s">
        <v>134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2"/>
  <sheetViews>
    <sheetView workbookViewId="0">
      <selection activeCell="F14" sqref="F14"/>
    </sheetView>
  </sheetViews>
  <sheetFormatPr baseColWidth="10" defaultRowHeight="15" x14ac:dyDescent="0"/>
  <cols>
    <col min="1" max="1" width="41.6640625" bestFit="1" customWidth="1"/>
    <col min="4" max="4" width="34.33203125" bestFit="1" customWidth="1"/>
    <col min="5" max="5" width="11.5" style="2" bestFit="1" customWidth="1"/>
    <col min="6" max="6" width="24.33203125" bestFit="1" customWidth="1"/>
    <col min="7" max="7" width="11.5" style="2" bestFit="1" customWidth="1"/>
  </cols>
  <sheetData>
    <row r="1" spans="1:9">
      <c r="A1" t="s">
        <v>2822</v>
      </c>
      <c r="B1" t="s">
        <v>2778</v>
      </c>
      <c r="C1" t="s">
        <v>1037</v>
      </c>
      <c r="D1" t="s">
        <v>2821</v>
      </c>
      <c r="E1" s="2" t="s">
        <v>1002</v>
      </c>
      <c r="F1" t="s">
        <v>2823</v>
      </c>
      <c r="G1" s="2" t="s">
        <v>1002</v>
      </c>
      <c r="H1" t="s">
        <v>1040</v>
      </c>
      <c r="I1" t="s">
        <v>2779</v>
      </c>
    </row>
    <row r="2" spans="1:9">
      <c r="A2" t="s">
        <v>2053</v>
      </c>
      <c r="B2" s="1">
        <v>72824</v>
      </c>
      <c r="C2" t="s">
        <v>1037</v>
      </c>
    </row>
    <row r="3" spans="1:9">
      <c r="A3" t="s">
        <v>2036</v>
      </c>
      <c r="B3" s="1">
        <v>129515</v>
      </c>
      <c r="C3" t="s">
        <v>1037</v>
      </c>
      <c r="D3" s="131" t="s">
        <v>2796</v>
      </c>
      <c r="E3" s="2">
        <v>87003</v>
      </c>
      <c r="F3" t="s">
        <v>2812</v>
      </c>
      <c r="G3" s="2">
        <v>48879</v>
      </c>
    </row>
    <row r="4" spans="1:9">
      <c r="A4" t="s">
        <v>2034</v>
      </c>
      <c r="B4" s="1">
        <v>142714</v>
      </c>
      <c r="C4" t="s">
        <v>1037</v>
      </c>
      <c r="F4" t="s">
        <v>1067</v>
      </c>
      <c r="G4" s="2">
        <v>26526</v>
      </c>
    </row>
    <row r="5" spans="1:9">
      <c r="A5" t="s">
        <v>2054</v>
      </c>
      <c r="B5" s="1">
        <v>72822</v>
      </c>
      <c r="C5" t="s">
        <v>1037</v>
      </c>
      <c r="F5" t="s">
        <v>1048</v>
      </c>
      <c r="G5" s="2">
        <v>40593</v>
      </c>
    </row>
    <row r="6" spans="1:9">
      <c r="A6" t="s">
        <v>2048</v>
      </c>
      <c r="B6" s="1">
        <v>82832</v>
      </c>
      <c r="C6" t="s">
        <v>1037</v>
      </c>
    </row>
    <row r="7" spans="1:9">
      <c r="A7" t="s">
        <v>2039</v>
      </c>
      <c r="B7" s="1">
        <v>99457</v>
      </c>
      <c r="C7" t="s">
        <v>1037</v>
      </c>
      <c r="D7" s="131" t="s">
        <v>2807</v>
      </c>
      <c r="E7" s="2">
        <v>55380</v>
      </c>
    </row>
    <row r="8" spans="1:9">
      <c r="A8" t="s">
        <v>2091</v>
      </c>
      <c r="B8" s="1">
        <v>29009</v>
      </c>
      <c r="C8" t="s">
        <v>1037</v>
      </c>
      <c r="D8" s="131" t="s">
        <v>2805</v>
      </c>
      <c r="E8" s="2">
        <v>58117</v>
      </c>
    </row>
    <row r="9" spans="1:9">
      <c r="A9" t="s">
        <v>2057</v>
      </c>
      <c r="B9" s="1">
        <v>71036</v>
      </c>
      <c r="C9" t="s">
        <v>1037</v>
      </c>
      <c r="D9" s="131" t="s">
        <v>2815</v>
      </c>
      <c r="E9" s="2">
        <v>48163</v>
      </c>
      <c r="F9" t="s">
        <v>2810</v>
      </c>
      <c r="G9" s="2">
        <v>49831</v>
      </c>
    </row>
    <row r="10" spans="1:9">
      <c r="A10" t="s">
        <v>2069</v>
      </c>
      <c r="B10" s="1">
        <v>51933</v>
      </c>
      <c r="C10" t="s">
        <v>1037</v>
      </c>
      <c r="F10" t="s">
        <v>2803</v>
      </c>
      <c r="G10" s="2">
        <v>58534</v>
      </c>
    </row>
    <row r="11" spans="1:9">
      <c r="A11" t="s">
        <v>2028</v>
      </c>
      <c r="B11" s="1">
        <v>240724</v>
      </c>
      <c r="C11" t="s">
        <v>1037</v>
      </c>
      <c r="D11" s="131" t="s">
        <v>2783</v>
      </c>
      <c r="E11" s="135">
        <v>195964</v>
      </c>
      <c r="F11" t="s">
        <v>2809</v>
      </c>
      <c r="G11" s="2">
        <v>52809</v>
      </c>
    </row>
    <row r="12" spans="1:9">
      <c r="A12" t="s">
        <v>2072</v>
      </c>
      <c r="B12" s="1">
        <v>51011</v>
      </c>
      <c r="C12" t="s">
        <v>1037</v>
      </c>
      <c r="F12" t="s">
        <v>2781</v>
      </c>
      <c r="G12" s="2">
        <v>335061</v>
      </c>
    </row>
    <row r="13" spans="1:9">
      <c r="A13" t="s">
        <v>2042</v>
      </c>
      <c r="B13" s="1">
        <v>95412</v>
      </c>
      <c r="C13" t="s">
        <v>1037</v>
      </c>
      <c r="F13" t="s">
        <v>2799</v>
      </c>
      <c r="G13" s="2">
        <v>81817</v>
      </c>
    </row>
    <row r="14" spans="1:9">
      <c r="A14" t="s">
        <v>2086</v>
      </c>
      <c r="B14" s="1">
        <v>33856</v>
      </c>
      <c r="C14" t="s">
        <v>1037</v>
      </c>
      <c r="F14" t="s">
        <v>2813</v>
      </c>
      <c r="G14" s="2">
        <v>48874</v>
      </c>
    </row>
    <row r="15" spans="1:9">
      <c r="A15" t="s">
        <v>2067</v>
      </c>
      <c r="B15" s="1">
        <v>52123</v>
      </c>
      <c r="C15" t="s">
        <v>1037</v>
      </c>
      <c r="F15" t="s">
        <v>2801</v>
      </c>
      <c r="G15" s="2">
        <v>65624</v>
      </c>
    </row>
    <row r="16" spans="1:9">
      <c r="A16" t="s">
        <v>2031</v>
      </c>
      <c r="B16" s="1">
        <v>150616</v>
      </c>
      <c r="C16" t="s">
        <v>1037</v>
      </c>
      <c r="D16" s="131" t="s">
        <v>2782</v>
      </c>
      <c r="E16" s="135">
        <v>232708</v>
      </c>
    </row>
    <row r="17" spans="1:7">
      <c r="A17" t="s">
        <v>2055</v>
      </c>
      <c r="B17" s="1">
        <v>72589</v>
      </c>
      <c r="C17" t="s">
        <v>1037</v>
      </c>
      <c r="D17" s="131" t="s">
        <v>1052</v>
      </c>
      <c r="E17" s="2">
        <v>35701</v>
      </c>
      <c r="F17" t="s">
        <v>1049</v>
      </c>
      <c r="G17" s="2">
        <v>37989</v>
      </c>
    </row>
    <row r="18" spans="1:7">
      <c r="A18" t="s">
        <v>2079</v>
      </c>
      <c r="B18" s="1">
        <v>44236</v>
      </c>
      <c r="C18" t="s">
        <v>1037</v>
      </c>
      <c r="D18" s="131" t="s">
        <v>2790</v>
      </c>
      <c r="E18" s="2">
        <v>105517</v>
      </c>
      <c r="F18" t="s">
        <v>2818</v>
      </c>
      <c r="G18" s="2">
        <v>47188</v>
      </c>
    </row>
    <row r="19" spans="1:7">
      <c r="A19" t="s">
        <v>2040</v>
      </c>
      <c r="B19" s="1">
        <v>98280</v>
      </c>
      <c r="C19" t="s">
        <v>1037</v>
      </c>
    </row>
    <row r="20" spans="1:7">
      <c r="A20" t="s">
        <v>2064</v>
      </c>
      <c r="B20" s="1">
        <v>57018</v>
      </c>
      <c r="C20" t="s">
        <v>1037</v>
      </c>
      <c r="D20" s="131" t="s">
        <v>2819</v>
      </c>
      <c r="E20" s="2">
        <v>47157</v>
      </c>
    </row>
    <row r="21" spans="1:7">
      <c r="A21" t="s">
        <v>2027</v>
      </c>
      <c r="B21" s="1">
        <v>694862</v>
      </c>
      <c r="C21" t="s">
        <v>1037</v>
      </c>
      <c r="D21" s="132"/>
      <c r="E21" s="135"/>
    </row>
    <row r="22" spans="1:7">
      <c r="A22" t="s">
        <v>2063</v>
      </c>
      <c r="B22" s="1">
        <v>57549</v>
      </c>
      <c r="C22" t="s">
        <v>1037</v>
      </c>
      <c r="D22" s="131" t="s">
        <v>2798</v>
      </c>
      <c r="E22" s="2">
        <v>82236</v>
      </c>
    </row>
    <row r="23" spans="1:7">
      <c r="A23" t="s">
        <v>2041</v>
      </c>
      <c r="B23" s="1">
        <v>98164</v>
      </c>
      <c r="C23" t="s">
        <v>1037</v>
      </c>
      <c r="D23" s="131" t="s">
        <v>2797</v>
      </c>
      <c r="E23" s="2">
        <v>85449</v>
      </c>
    </row>
    <row r="24" spans="1:7">
      <c r="A24" t="s">
        <v>2037</v>
      </c>
      <c r="B24" s="1">
        <v>120646</v>
      </c>
      <c r="C24" t="s">
        <v>1037</v>
      </c>
      <c r="D24" s="131" t="s">
        <v>2780</v>
      </c>
      <c r="E24" s="2">
        <v>464572</v>
      </c>
      <c r="F24" t="s">
        <v>2795</v>
      </c>
      <c r="G24" s="2">
        <v>91523</v>
      </c>
    </row>
    <row r="25" spans="1:7">
      <c r="A25" t="s">
        <v>2033</v>
      </c>
      <c r="B25" s="1">
        <v>146260</v>
      </c>
      <c r="C25" t="s">
        <v>1037</v>
      </c>
      <c r="D25" s="131" t="s">
        <v>2800</v>
      </c>
      <c r="E25" s="2">
        <v>68531</v>
      </c>
    </row>
    <row r="26" spans="1:7">
      <c r="A26" t="s">
        <v>2129</v>
      </c>
      <c r="B26" s="1">
        <v>13018</v>
      </c>
      <c r="C26" t="s">
        <v>1037</v>
      </c>
      <c r="D26" s="131" t="s">
        <v>2786</v>
      </c>
      <c r="E26" s="2">
        <v>144770</v>
      </c>
    </row>
    <row r="27" spans="1:7">
      <c r="A27" t="s">
        <v>2045</v>
      </c>
      <c r="B27" s="1">
        <v>85358</v>
      </c>
      <c r="C27" t="s">
        <v>1037</v>
      </c>
      <c r="D27" s="131" t="s">
        <v>2794</v>
      </c>
      <c r="E27" s="2">
        <v>96796</v>
      </c>
    </row>
    <row r="28" spans="1:7">
      <c r="A28" t="s">
        <v>2029</v>
      </c>
      <c r="B28" s="1">
        <v>165630</v>
      </c>
      <c r="C28" t="s">
        <v>1037</v>
      </c>
      <c r="D28" s="131" t="s">
        <v>2784</v>
      </c>
      <c r="E28" s="2">
        <v>180741</v>
      </c>
    </row>
    <row r="29" spans="1:7">
      <c r="A29" t="s">
        <v>2089</v>
      </c>
      <c r="B29" s="1">
        <v>29248</v>
      </c>
      <c r="C29" t="s">
        <v>1037</v>
      </c>
      <c r="F29" t="s">
        <v>1057</v>
      </c>
      <c r="G29" s="2">
        <v>33221</v>
      </c>
    </row>
    <row r="30" spans="1:7">
      <c r="A30" t="s">
        <v>2044</v>
      </c>
      <c r="B30" s="1">
        <v>85660</v>
      </c>
      <c r="C30" t="s">
        <v>1037</v>
      </c>
      <c r="D30" s="131" t="s">
        <v>2811</v>
      </c>
      <c r="E30" s="2">
        <v>48903</v>
      </c>
    </row>
    <row r="31" spans="1:7">
      <c r="A31" t="s">
        <v>2049</v>
      </c>
      <c r="B31" s="1">
        <v>80862</v>
      </c>
      <c r="C31" t="s">
        <v>1037</v>
      </c>
      <c r="D31" s="131" t="s">
        <v>2817</v>
      </c>
      <c r="E31" s="2">
        <v>47370</v>
      </c>
      <c r="F31" t="s">
        <v>2788</v>
      </c>
      <c r="G31" s="2">
        <v>119584</v>
      </c>
    </row>
    <row r="32" spans="1:7">
      <c r="A32" t="s">
        <v>2061</v>
      </c>
      <c r="B32" s="1">
        <v>63119</v>
      </c>
      <c r="C32" t="s">
        <v>1037</v>
      </c>
      <c r="D32" s="131" t="s">
        <v>2804</v>
      </c>
      <c r="E32" s="2">
        <v>58409</v>
      </c>
      <c r="F32" t="s">
        <v>1046</v>
      </c>
      <c r="G32" s="2">
        <v>44440</v>
      </c>
    </row>
    <row r="33" spans="1:7">
      <c r="A33" t="s">
        <v>2083</v>
      </c>
      <c r="B33" s="1">
        <v>41480</v>
      </c>
      <c r="C33" t="s">
        <v>1037</v>
      </c>
      <c r="D33" s="132"/>
      <c r="E33" s="135"/>
    </row>
    <row r="34" spans="1:7">
      <c r="A34" t="s">
        <v>2046</v>
      </c>
      <c r="B34" s="1">
        <v>84452</v>
      </c>
      <c r="C34" t="s">
        <v>1037</v>
      </c>
      <c r="D34" s="131" t="s">
        <v>2789</v>
      </c>
      <c r="E34" s="2">
        <v>106398</v>
      </c>
    </row>
    <row r="35" spans="1:7">
      <c r="A35" t="s">
        <v>2102</v>
      </c>
      <c r="B35" s="1">
        <v>22619</v>
      </c>
      <c r="C35" t="s">
        <v>1037</v>
      </c>
      <c r="D35" s="131" t="s">
        <v>2816</v>
      </c>
      <c r="E35" s="2">
        <v>48058</v>
      </c>
    </row>
    <row r="36" spans="1:7">
      <c r="A36" t="s">
        <v>2038</v>
      </c>
      <c r="B36" s="1">
        <v>105406</v>
      </c>
      <c r="C36" t="s">
        <v>1037</v>
      </c>
      <c r="D36" s="131" t="s">
        <v>2785</v>
      </c>
      <c r="E36" s="2">
        <v>162403</v>
      </c>
      <c r="F36" t="s">
        <v>2787</v>
      </c>
      <c r="G36" s="2">
        <v>124087</v>
      </c>
    </row>
    <row r="37" spans="1:7">
      <c r="A37" t="s">
        <v>2051</v>
      </c>
      <c r="B37" s="1">
        <v>74312</v>
      </c>
      <c r="C37" t="s">
        <v>1037</v>
      </c>
    </row>
    <row r="38" spans="1:7">
      <c r="A38" t="s">
        <v>2043</v>
      </c>
      <c r="B38" s="1">
        <v>86162</v>
      </c>
      <c r="C38" t="s">
        <v>1037</v>
      </c>
      <c r="D38" s="131" t="s">
        <v>2808</v>
      </c>
      <c r="E38" s="2">
        <v>53167</v>
      </c>
      <c r="F38" t="s">
        <v>2793</v>
      </c>
      <c r="G38" s="2">
        <v>101686</v>
      </c>
    </row>
    <row r="39" spans="1:7">
      <c r="A39" t="s">
        <v>2032</v>
      </c>
      <c r="B39" s="1">
        <v>146859</v>
      </c>
      <c r="C39" t="s">
        <v>1037</v>
      </c>
    </row>
    <row r="40" spans="1:7">
      <c r="A40" t="s">
        <v>2060</v>
      </c>
      <c r="B40" s="1">
        <v>65826</v>
      </c>
      <c r="C40" t="s">
        <v>1037</v>
      </c>
      <c r="D40" s="131" t="s">
        <v>2806</v>
      </c>
      <c r="E40" s="2">
        <v>57587</v>
      </c>
    </row>
    <row r="41" spans="1:7">
      <c r="A41" t="s">
        <v>2050</v>
      </c>
      <c r="B41" s="1">
        <v>77800</v>
      </c>
      <c r="C41" t="s">
        <v>1037</v>
      </c>
      <c r="D41" s="131" t="s">
        <v>2802</v>
      </c>
      <c r="E41" s="2">
        <v>58825</v>
      </c>
      <c r="F41" t="s">
        <v>2814</v>
      </c>
      <c r="G41" s="2">
        <v>48204</v>
      </c>
    </row>
    <row r="42" spans="1:7">
      <c r="A42" t="s">
        <v>2052</v>
      </c>
      <c r="B42" s="1">
        <v>73185</v>
      </c>
      <c r="C42" t="s">
        <v>1037</v>
      </c>
      <c r="F42" t="s">
        <v>2791</v>
      </c>
      <c r="G42" s="2">
        <v>104697</v>
      </c>
    </row>
    <row r="43" spans="1:7">
      <c r="A43" t="s">
        <v>2047</v>
      </c>
      <c r="B43" s="1">
        <v>84006</v>
      </c>
      <c r="C43" t="s">
        <v>1037</v>
      </c>
      <c r="F43" t="s">
        <v>2792</v>
      </c>
      <c r="G43" s="2">
        <v>103190</v>
      </c>
    </row>
    <row r="44" spans="1:7">
      <c r="A44" t="s">
        <v>2030</v>
      </c>
      <c r="B44" s="1">
        <v>157580</v>
      </c>
      <c r="C44" t="s">
        <v>1037</v>
      </c>
    </row>
    <row r="45" spans="1:7">
      <c r="A45" t="s">
        <v>2071</v>
      </c>
      <c r="B45" s="1">
        <v>51203</v>
      </c>
      <c r="C45" t="s">
        <v>1037</v>
      </c>
    </row>
    <row r="46" spans="1:7">
      <c r="A46" t="s">
        <v>2035</v>
      </c>
      <c r="B46" s="1">
        <v>138811</v>
      </c>
      <c r="C46" t="s">
        <v>1037</v>
      </c>
    </row>
    <row r="47" spans="1:7">
      <c r="A47" t="s">
        <v>2078</v>
      </c>
      <c r="B47" s="1">
        <v>44355</v>
      </c>
      <c r="C47" t="s">
        <v>1037</v>
      </c>
    </row>
    <row r="48" spans="1:7">
      <c r="A48" t="s">
        <v>2056</v>
      </c>
      <c r="B48" s="1">
        <v>72352</v>
      </c>
    </row>
    <row r="49" spans="1:2">
      <c r="A49" t="s">
        <v>2058</v>
      </c>
      <c r="B49" s="1">
        <v>70022</v>
      </c>
    </row>
    <row r="50" spans="1:2">
      <c r="A50" t="s">
        <v>2059</v>
      </c>
      <c r="B50" s="1">
        <v>66532</v>
      </c>
    </row>
    <row r="51" spans="1:2">
      <c r="A51" t="s">
        <v>2062</v>
      </c>
      <c r="B51" s="1">
        <v>61973</v>
      </c>
    </row>
    <row r="52" spans="1:2">
      <c r="A52" t="s">
        <v>2065</v>
      </c>
      <c r="B52" s="1">
        <v>55654</v>
      </c>
    </row>
    <row r="53" spans="1:2">
      <c r="A53" t="s">
        <v>2066</v>
      </c>
      <c r="B53" s="1">
        <v>52443</v>
      </c>
    </row>
    <row r="54" spans="1:2">
      <c r="A54" t="s">
        <v>2068</v>
      </c>
      <c r="B54" s="1">
        <v>51979</v>
      </c>
    </row>
    <row r="55" spans="1:2">
      <c r="A55" t="s">
        <v>2070</v>
      </c>
      <c r="B55" s="1">
        <v>51896</v>
      </c>
    </row>
    <row r="56" spans="1:2">
      <c r="A56" t="s">
        <v>2073</v>
      </c>
      <c r="B56" s="1">
        <v>49584</v>
      </c>
    </row>
    <row r="57" spans="1:2">
      <c r="A57" t="s">
        <v>2074</v>
      </c>
      <c r="B57" s="1">
        <v>48793</v>
      </c>
    </row>
    <row r="58" spans="1:2">
      <c r="A58" t="s">
        <v>2075</v>
      </c>
      <c r="B58" s="1">
        <v>48006</v>
      </c>
    </row>
    <row r="59" spans="1:2">
      <c r="A59" t="s">
        <v>2076</v>
      </c>
      <c r="B59" s="1">
        <v>47815</v>
      </c>
    </row>
    <row r="60" spans="1:2">
      <c r="A60" t="s">
        <v>2077</v>
      </c>
      <c r="B60" s="1">
        <v>44476</v>
      </c>
    </row>
    <row r="61" spans="1:2">
      <c r="A61" t="s">
        <v>2080</v>
      </c>
      <c r="B61" s="1">
        <v>43738</v>
      </c>
    </row>
    <row r="62" spans="1:2">
      <c r="A62" t="s">
        <v>2081</v>
      </c>
      <c r="B62" s="1">
        <v>42808</v>
      </c>
    </row>
    <row r="63" spans="1:2">
      <c r="A63" t="s">
        <v>2082</v>
      </c>
      <c r="B63" s="1">
        <v>42327</v>
      </c>
    </row>
    <row r="64" spans="1:2">
      <c r="A64" t="s">
        <v>2084</v>
      </c>
      <c r="B64" s="1">
        <v>39948</v>
      </c>
    </row>
    <row r="65" spans="1:2">
      <c r="A65" t="s">
        <v>2085</v>
      </c>
      <c r="B65" s="1">
        <v>35800</v>
      </c>
    </row>
    <row r="66" spans="1:2">
      <c r="A66" t="s">
        <v>2087</v>
      </c>
      <c r="B66" s="1">
        <v>29685</v>
      </c>
    </row>
    <row r="67" spans="1:2">
      <c r="A67" t="s">
        <v>2088</v>
      </c>
      <c r="B67" s="1">
        <v>29354</v>
      </c>
    </row>
    <row r="68" spans="1:2">
      <c r="A68" t="s">
        <v>2090</v>
      </c>
      <c r="B68" s="1">
        <v>29176</v>
      </c>
    </row>
    <row r="69" spans="1:2">
      <c r="A69" t="s">
        <v>2092</v>
      </c>
      <c r="B69" s="1">
        <v>28465</v>
      </c>
    </row>
    <row r="70" spans="1:2">
      <c r="A70" t="s">
        <v>2093</v>
      </c>
      <c r="B70" s="1">
        <v>27286</v>
      </c>
    </row>
    <row r="71" spans="1:2">
      <c r="A71" t="s">
        <v>2094</v>
      </c>
      <c r="B71" s="1">
        <v>26907</v>
      </c>
    </row>
    <row r="72" spans="1:2">
      <c r="A72" t="s">
        <v>2095</v>
      </c>
      <c r="B72" s="1">
        <v>26742</v>
      </c>
    </row>
    <row r="73" spans="1:2">
      <c r="A73" t="s">
        <v>2096</v>
      </c>
      <c r="B73" s="1">
        <v>26529</v>
      </c>
    </row>
    <row r="74" spans="1:2">
      <c r="A74" t="s">
        <v>2097</v>
      </c>
      <c r="B74" s="1">
        <v>25366</v>
      </c>
    </row>
    <row r="75" spans="1:2">
      <c r="A75" t="s">
        <v>2098</v>
      </c>
      <c r="B75" s="1">
        <v>24337</v>
      </c>
    </row>
    <row r="76" spans="1:2">
      <c r="A76" t="s">
        <v>2099</v>
      </c>
      <c r="B76" s="1">
        <v>24038</v>
      </c>
    </row>
    <row r="77" spans="1:2">
      <c r="A77" t="s">
        <v>2100</v>
      </c>
      <c r="B77" s="1">
        <v>23612</v>
      </c>
    </row>
    <row r="78" spans="1:2">
      <c r="A78" t="s">
        <v>2101</v>
      </c>
      <c r="B78" s="1">
        <v>22895</v>
      </c>
    </row>
    <row r="79" spans="1:2">
      <c r="A79" t="s">
        <v>2103</v>
      </c>
      <c r="B79" s="1">
        <v>22508</v>
      </c>
    </row>
    <row r="80" spans="1:2">
      <c r="A80" t="s">
        <v>2104</v>
      </c>
      <c r="B80" s="1">
        <v>22418</v>
      </c>
    </row>
    <row r="81" spans="1:2">
      <c r="A81" t="s">
        <v>2105</v>
      </c>
      <c r="B81" s="1">
        <v>20681</v>
      </c>
    </row>
    <row r="82" spans="1:2">
      <c r="A82" t="s">
        <v>2106</v>
      </c>
      <c r="B82" s="1">
        <v>20110</v>
      </c>
    </row>
    <row r="83" spans="1:2">
      <c r="A83" t="s">
        <v>2107</v>
      </c>
      <c r="B83" s="1">
        <v>19989</v>
      </c>
    </row>
    <row r="84" spans="1:2">
      <c r="A84" t="s">
        <v>2108</v>
      </c>
      <c r="B84" s="1">
        <v>19157</v>
      </c>
    </row>
    <row r="85" spans="1:2">
      <c r="A85" t="s">
        <v>2109</v>
      </c>
      <c r="B85" s="1">
        <v>18251</v>
      </c>
    </row>
    <row r="86" spans="1:2">
      <c r="A86" t="s">
        <v>2110</v>
      </c>
      <c r="B86" s="1">
        <v>18217</v>
      </c>
    </row>
    <row r="87" spans="1:2">
      <c r="A87" t="s">
        <v>2111</v>
      </c>
      <c r="B87" s="1">
        <v>18125</v>
      </c>
    </row>
    <row r="88" spans="1:2">
      <c r="A88" t="s">
        <v>2112</v>
      </c>
      <c r="B88" s="1">
        <v>17594</v>
      </c>
    </row>
    <row r="89" spans="1:2">
      <c r="A89" t="s">
        <v>2113</v>
      </c>
      <c r="B89" s="1">
        <v>17228</v>
      </c>
    </row>
    <row r="90" spans="1:2">
      <c r="A90" t="s">
        <v>2114</v>
      </c>
      <c r="B90" s="1">
        <v>16452</v>
      </c>
    </row>
    <row r="91" spans="1:2">
      <c r="A91" t="s">
        <v>2115</v>
      </c>
      <c r="B91" s="1">
        <v>16204</v>
      </c>
    </row>
    <row r="92" spans="1:2">
      <c r="A92" t="s">
        <v>2116</v>
      </c>
      <c r="B92" s="1">
        <v>15975</v>
      </c>
    </row>
    <row r="93" spans="1:2">
      <c r="A93" t="s">
        <v>2117</v>
      </c>
      <c r="B93" s="1">
        <v>15223</v>
      </c>
    </row>
    <row r="94" spans="1:2">
      <c r="A94" t="s">
        <v>2118</v>
      </c>
      <c r="B94" s="1">
        <v>15205</v>
      </c>
    </row>
    <row r="95" spans="1:2">
      <c r="A95" t="s">
        <v>2119</v>
      </c>
      <c r="B95" s="1">
        <v>13800</v>
      </c>
    </row>
    <row r="96" spans="1:2">
      <c r="A96" t="s">
        <v>2120</v>
      </c>
      <c r="B96" s="1">
        <v>13778</v>
      </c>
    </row>
    <row r="97" spans="1:2">
      <c r="A97" t="s">
        <v>2121</v>
      </c>
      <c r="B97" s="1">
        <v>13770</v>
      </c>
    </row>
    <row r="98" spans="1:2">
      <c r="A98" t="s">
        <v>2122</v>
      </c>
      <c r="B98" s="1">
        <v>13734</v>
      </c>
    </row>
    <row r="99" spans="1:2">
      <c r="A99" t="s">
        <v>2123</v>
      </c>
      <c r="B99" s="1">
        <v>13574</v>
      </c>
    </row>
    <row r="100" spans="1:2">
      <c r="A100" t="s">
        <v>2124</v>
      </c>
      <c r="B100" s="1">
        <v>13261</v>
      </c>
    </row>
    <row r="101" spans="1:2">
      <c r="A101" t="s">
        <v>2125</v>
      </c>
      <c r="B101" s="1">
        <v>13240</v>
      </c>
    </row>
    <row r="102" spans="1:2">
      <c r="A102" t="s">
        <v>2126</v>
      </c>
      <c r="B102" s="1">
        <v>13200</v>
      </c>
    </row>
    <row r="103" spans="1:2">
      <c r="A103" t="s">
        <v>2127</v>
      </c>
      <c r="B103" s="1">
        <v>13173</v>
      </c>
    </row>
    <row r="104" spans="1:2">
      <c r="A104" t="s">
        <v>2128</v>
      </c>
      <c r="B104" s="1">
        <v>13172</v>
      </c>
    </row>
    <row r="105" spans="1:2">
      <c r="A105" t="s">
        <v>2130</v>
      </c>
      <c r="B105" s="1">
        <v>12658</v>
      </c>
    </row>
    <row r="106" spans="1:2">
      <c r="A106" t="s">
        <v>2131</v>
      </c>
      <c r="B106" s="1">
        <v>11965</v>
      </c>
    </row>
    <row r="107" spans="1:2">
      <c r="A107" t="s">
        <v>2132</v>
      </c>
      <c r="B107" s="1">
        <v>11464</v>
      </c>
    </row>
    <row r="108" spans="1:2">
      <c r="A108" t="s">
        <v>2133</v>
      </c>
      <c r="B108" s="1">
        <v>11208</v>
      </c>
    </row>
    <row r="109" spans="1:2">
      <c r="A109" t="s">
        <v>2134</v>
      </c>
      <c r="B109" s="1">
        <v>10785</v>
      </c>
    </row>
    <row r="110" spans="1:2">
      <c r="A110" t="s">
        <v>2135</v>
      </c>
      <c r="B110" s="1">
        <v>10396</v>
      </c>
    </row>
    <row r="111" spans="1:2">
      <c r="A111" t="s">
        <v>2136</v>
      </c>
      <c r="B111" s="1">
        <v>10377</v>
      </c>
    </row>
    <row r="112" spans="1:2">
      <c r="A112" t="s">
        <v>2137</v>
      </c>
      <c r="B112" s="1">
        <v>10145</v>
      </c>
    </row>
    <row r="113" spans="1:2">
      <c r="A113" t="s">
        <v>2138</v>
      </c>
      <c r="B113" s="1">
        <v>10039</v>
      </c>
    </row>
    <row r="114" spans="1:2">
      <c r="A114" t="s">
        <v>2139</v>
      </c>
      <c r="B114" s="1">
        <v>9911</v>
      </c>
    </row>
    <row r="115" spans="1:2">
      <c r="A115" t="s">
        <v>2140</v>
      </c>
      <c r="B115" s="1">
        <v>9868</v>
      </c>
    </row>
    <row r="116" spans="1:2">
      <c r="A116" t="s">
        <v>2141</v>
      </c>
      <c r="B116" s="1">
        <v>9860</v>
      </c>
    </row>
    <row r="117" spans="1:2">
      <c r="A117" t="s">
        <v>2142</v>
      </c>
      <c r="B117" s="1">
        <v>9823</v>
      </c>
    </row>
    <row r="118" spans="1:2">
      <c r="A118" t="s">
        <v>2143</v>
      </c>
      <c r="B118" s="1">
        <v>9802</v>
      </c>
    </row>
    <row r="119" spans="1:2">
      <c r="A119" t="s">
        <v>2144</v>
      </c>
      <c r="B119" s="1">
        <v>9654</v>
      </c>
    </row>
    <row r="120" spans="1:2">
      <c r="A120" t="s">
        <v>2145</v>
      </c>
      <c r="B120" s="1">
        <v>9653</v>
      </c>
    </row>
    <row r="121" spans="1:2">
      <c r="A121" t="s">
        <v>2146</v>
      </c>
      <c r="B121" s="1">
        <v>9519</v>
      </c>
    </row>
    <row r="122" spans="1:2">
      <c r="A122" t="s">
        <v>2147</v>
      </c>
      <c r="B122" s="1">
        <v>9384</v>
      </c>
    </row>
    <row r="123" spans="1:2">
      <c r="A123" t="s">
        <v>2148</v>
      </c>
      <c r="B123" s="1">
        <v>9333</v>
      </c>
    </row>
    <row r="124" spans="1:2">
      <c r="A124" t="s">
        <v>2149</v>
      </c>
      <c r="B124" s="1">
        <v>9301</v>
      </c>
    </row>
    <row r="125" spans="1:2">
      <c r="A125" t="s">
        <v>2150</v>
      </c>
      <c r="B125" s="1">
        <v>8690</v>
      </c>
    </row>
    <row r="126" spans="1:2">
      <c r="A126" t="s">
        <v>2151</v>
      </c>
      <c r="B126" s="1">
        <v>8556</v>
      </c>
    </row>
    <row r="127" spans="1:2">
      <c r="A127" t="s">
        <v>2152</v>
      </c>
      <c r="B127" s="1">
        <v>8507</v>
      </c>
    </row>
    <row r="128" spans="1:2">
      <c r="A128" t="s">
        <v>2153</v>
      </c>
      <c r="B128" s="1">
        <v>8265</v>
      </c>
    </row>
    <row r="129" spans="1:2">
      <c r="A129" t="s">
        <v>2154</v>
      </c>
      <c r="B129" s="1">
        <v>8241</v>
      </c>
    </row>
    <row r="130" spans="1:2">
      <c r="A130" t="s">
        <v>2155</v>
      </c>
      <c r="B130" s="1">
        <v>8200</v>
      </c>
    </row>
    <row r="131" spans="1:2">
      <c r="A131" t="s">
        <v>2156</v>
      </c>
      <c r="B131" s="1">
        <v>7725</v>
      </c>
    </row>
    <row r="132" spans="1:2">
      <c r="A132" t="s">
        <v>2157</v>
      </c>
      <c r="B132" s="1">
        <v>7615</v>
      </c>
    </row>
    <row r="133" spans="1:2">
      <c r="A133" t="s">
        <v>2158</v>
      </c>
      <c r="B133" s="1">
        <v>7599</v>
      </c>
    </row>
    <row r="134" spans="1:2">
      <c r="A134" t="s">
        <v>2159</v>
      </c>
      <c r="B134" s="1">
        <v>7599</v>
      </c>
    </row>
    <row r="135" spans="1:2">
      <c r="A135" t="s">
        <v>2160</v>
      </c>
      <c r="B135" s="1">
        <v>7569</v>
      </c>
    </row>
    <row r="136" spans="1:2">
      <c r="A136" t="s">
        <v>2161</v>
      </c>
      <c r="B136" s="1">
        <v>7519</v>
      </c>
    </row>
    <row r="137" spans="1:2">
      <c r="A137" t="s">
        <v>2162</v>
      </c>
      <c r="B137" s="1">
        <v>7449</v>
      </c>
    </row>
    <row r="138" spans="1:2">
      <c r="A138" t="s">
        <v>2163</v>
      </c>
      <c r="B138" s="1">
        <v>7119</v>
      </c>
    </row>
    <row r="139" spans="1:2">
      <c r="A139" t="s">
        <v>2164</v>
      </c>
      <c r="B139" s="1">
        <v>6915</v>
      </c>
    </row>
    <row r="140" spans="1:2">
      <c r="A140" t="s">
        <v>2165</v>
      </c>
      <c r="B140" s="1">
        <v>6903</v>
      </c>
    </row>
    <row r="141" spans="1:2">
      <c r="A141" t="s">
        <v>2166</v>
      </c>
      <c r="B141" s="1">
        <v>6771</v>
      </c>
    </row>
    <row r="142" spans="1:2">
      <c r="A142" t="s">
        <v>2167</v>
      </c>
      <c r="B142" s="1">
        <v>6748</v>
      </c>
    </row>
    <row r="143" spans="1:2">
      <c r="A143" t="s">
        <v>2168</v>
      </c>
      <c r="B143" s="1">
        <v>6732</v>
      </c>
    </row>
    <row r="144" spans="1:2">
      <c r="A144" t="s">
        <v>2169</v>
      </c>
      <c r="B144" s="1">
        <v>6730</v>
      </c>
    </row>
    <row r="145" spans="1:2">
      <c r="A145" t="s">
        <v>2170</v>
      </c>
      <c r="B145" s="1">
        <v>6725</v>
      </c>
    </row>
    <row r="146" spans="1:2">
      <c r="A146" t="s">
        <v>2171</v>
      </c>
      <c r="B146" s="1">
        <v>6657</v>
      </c>
    </row>
    <row r="147" spans="1:2">
      <c r="A147" t="s">
        <v>2172</v>
      </c>
      <c r="B147" s="1">
        <v>6604</v>
      </c>
    </row>
    <row r="148" spans="1:2">
      <c r="A148" t="s">
        <v>2173</v>
      </c>
      <c r="B148" s="1">
        <v>6238</v>
      </c>
    </row>
    <row r="149" spans="1:2">
      <c r="A149" t="s">
        <v>2174</v>
      </c>
      <c r="B149" s="1">
        <v>6185</v>
      </c>
    </row>
    <row r="150" spans="1:2">
      <c r="A150" t="s">
        <v>2175</v>
      </c>
      <c r="B150" s="1">
        <v>6169</v>
      </c>
    </row>
    <row r="151" spans="1:2">
      <c r="A151" t="s">
        <v>2176</v>
      </c>
      <c r="B151" s="1">
        <v>6125</v>
      </c>
    </row>
    <row r="152" spans="1:2">
      <c r="A152" t="s">
        <v>2177</v>
      </c>
      <c r="B152" s="1">
        <v>6071</v>
      </c>
    </row>
    <row r="153" spans="1:2">
      <c r="A153" t="s">
        <v>2178</v>
      </c>
      <c r="B153" s="1">
        <v>5978</v>
      </c>
    </row>
    <row r="154" spans="1:2">
      <c r="A154" t="s">
        <v>2179</v>
      </c>
      <c r="B154" s="1">
        <v>5898</v>
      </c>
    </row>
    <row r="155" spans="1:2">
      <c r="A155" t="s">
        <v>2180</v>
      </c>
      <c r="B155" s="1">
        <v>5898</v>
      </c>
    </row>
    <row r="156" spans="1:2">
      <c r="A156" t="s">
        <v>2181</v>
      </c>
      <c r="B156" s="1">
        <v>5752</v>
      </c>
    </row>
    <row r="157" spans="1:2">
      <c r="A157" t="s">
        <v>2182</v>
      </c>
      <c r="B157" s="1">
        <v>5704</v>
      </c>
    </row>
    <row r="158" spans="1:2">
      <c r="A158" t="s">
        <v>2183</v>
      </c>
      <c r="B158" s="1">
        <v>5692</v>
      </c>
    </row>
    <row r="159" spans="1:2">
      <c r="A159" t="s">
        <v>2184</v>
      </c>
      <c r="B159" s="1">
        <v>5634</v>
      </c>
    </row>
    <row r="160" spans="1:2">
      <c r="A160" t="s">
        <v>2185</v>
      </c>
      <c r="B160" s="1">
        <v>5627</v>
      </c>
    </row>
    <row r="161" spans="1:2">
      <c r="A161" t="s">
        <v>2186</v>
      </c>
      <c r="B161" s="1">
        <v>5622</v>
      </c>
    </row>
    <row r="162" spans="1:2">
      <c r="A162" t="s">
        <v>2187</v>
      </c>
      <c r="B162" s="1">
        <v>5533</v>
      </c>
    </row>
    <row r="163" spans="1:2">
      <c r="A163" t="s">
        <v>2188</v>
      </c>
      <c r="B163" s="1">
        <v>5442</v>
      </c>
    </row>
    <row r="164" spans="1:2">
      <c r="A164" t="s">
        <v>2189</v>
      </c>
      <c r="B164" s="1">
        <v>5381</v>
      </c>
    </row>
    <row r="165" spans="1:2">
      <c r="A165" t="s">
        <v>2190</v>
      </c>
      <c r="B165" s="1">
        <v>5376</v>
      </c>
    </row>
    <row r="166" spans="1:2">
      <c r="A166" t="s">
        <v>2191</v>
      </c>
      <c r="B166" s="1">
        <v>5293</v>
      </c>
    </row>
    <row r="167" spans="1:2">
      <c r="A167" t="s">
        <v>2192</v>
      </c>
      <c r="B167" s="1">
        <v>5287</v>
      </c>
    </row>
    <row r="168" spans="1:2">
      <c r="A168" t="s">
        <v>2193</v>
      </c>
      <c r="B168" s="1">
        <v>5120</v>
      </c>
    </row>
    <row r="169" spans="1:2">
      <c r="A169" t="s">
        <v>2194</v>
      </c>
      <c r="B169" s="1">
        <v>5113</v>
      </c>
    </row>
    <row r="170" spans="1:2">
      <c r="A170" t="s">
        <v>2195</v>
      </c>
      <c r="B170" s="1">
        <v>5040</v>
      </c>
    </row>
    <row r="171" spans="1:2">
      <c r="A171" t="s">
        <v>2196</v>
      </c>
      <c r="B171" s="1">
        <v>5004</v>
      </c>
    </row>
    <row r="172" spans="1:2">
      <c r="A172" t="s">
        <v>2197</v>
      </c>
      <c r="B172" s="1">
        <v>4907</v>
      </c>
    </row>
    <row r="173" spans="1:2">
      <c r="A173" t="s">
        <v>2198</v>
      </c>
      <c r="B173" s="1">
        <v>4851</v>
      </c>
    </row>
    <row r="174" spans="1:2">
      <c r="A174" t="s">
        <v>2199</v>
      </c>
      <c r="B174" s="1">
        <v>4829</v>
      </c>
    </row>
    <row r="175" spans="1:2">
      <c r="A175" t="s">
        <v>2200</v>
      </c>
      <c r="B175" s="1">
        <v>4815</v>
      </c>
    </row>
    <row r="176" spans="1:2">
      <c r="A176" t="s">
        <v>2201</v>
      </c>
      <c r="B176" s="1">
        <v>4809</v>
      </c>
    </row>
    <row r="177" spans="1:2">
      <c r="A177" t="s">
        <v>2202</v>
      </c>
      <c r="B177" s="1">
        <v>4704</v>
      </c>
    </row>
    <row r="178" spans="1:2">
      <c r="A178" t="s">
        <v>2203</v>
      </c>
      <c r="B178" s="1">
        <v>4585</v>
      </c>
    </row>
    <row r="179" spans="1:2">
      <c r="A179" t="s">
        <v>2204</v>
      </c>
      <c r="B179" s="1">
        <v>4542</v>
      </c>
    </row>
    <row r="180" spans="1:2">
      <c r="A180" t="s">
        <v>2205</v>
      </c>
      <c r="B180" s="1">
        <v>4540</v>
      </c>
    </row>
    <row r="181" spans="1:2">
      <c r="A181" t="s">
        <v>2206</v>
      </c>
      <c r="B181" s="1">
        <v>4506</v>
      </c>
    </row>
    <row r="182" spans="1:2">
      <c r="A182" t="s">
        <v>2207</v>
      </c>
      <c r="B182" s="1">
        <v>4490</v>
      </c>
    </row>
    <row r="183" spans="1:2">
      <c r="A183" t="s">
        <v>2208</v>
      </c>
      <c r="B183" s="1">
        <v>4466</v>
      </c>
    </row>
    <row r="184" spans="1:2">
      <c r="A184" t="s">
        <v>2209</v>
      </c>
      <c r="B184" s="1">
        <v>4459</v>
      </c>
    </row>
    <row r="185" spans="1:2">
      <c r="A185" t="s">
        <v>2210</v>
      </c>
      <c r="B185" s="1">
        <v>4449</v>
      </c>
    </row>
    <row r="186" spans="1:2">
      <c r="A186" t="s">
        <v>2211</v>
      </c>
      <c r="B186" s="1">
        <v>4401</v>
      </c>
    </row>
    <row r="187" spans="1:2">
      <c r="A187" t="s">
        <v>2212</v>
      </c>
      <c r="B187" s="1">
        <v>4385</v>
      </c>
    </row>
    <row r="188" spans="1:2">
      <c r="A188" t="s">
        <v>2213</v>
      </c>
      <c r="B188" s="1">
        <v>4355</v>
      </c>
    </row>
    <row r="189" spans="1:2">
      <c r="A189" t="s">
        <v>2214</v>
      </c>
      <c r="B189" s="1">
        <v>4285</v>
      </c>
    </row>
    <row r="190" spans="1:2">
      <c r="A190" t="s">
        <v>2215</v>
      </c>
      <c r="B190" s="1">
        <v>4224</v>
      </c>
    </row>
    <row r="191" spans="1:2">
      <c r="A191" t="s">
        <v>2216</v>
      </c>
      <c r="B191" s="1">
        <v>4207</v>
      </c>
    </row>
    <row r="192" spans="1:2">
      <c r="A192" t="s">
        <v>2217</v>
      </c>
      <c r="B192" s="1">
        <v>4192</v>
      </c>
    </row>
    <row r="193" spans="1:2">
      <c r="A193" t="s">
        <v>2218</v>
      </c>
      <c r="B193" s="1">
        <v>4185</v>
      </c>
    </row>
    <row r="194" spans="1:2">
      <c r="A194" t="s">
        <v>2219</v>
      </c>
      <c r="B194" s="1">
        <v>4166</v>
      </c>
    </row>
    <row r="195" spans="1:2">
      <c r="A195" t="s">
        <v>2220</v>
      </c>
      <c r="B195" s="1">
        <v>4125</v>
      </c>
    </row>
    <row r="196" spans="1:2">
      <c r="A196" t="s">
        <v>2221</v>
      </c>
      <c r="B196" s="1">
        <v>4064</v>
      </c>
    </row>
    <row r="197" spans="1:2">
      <c r="A197" t="s">
        <v>2222</v>
      </c>
      <c r="B197" s="1">
        <v>4028</v>
      </c>
    </row>
    <row r="198" spans="1:2">
      <c r="A198" t="s">
        <v>2223</v>
      </c>
      <c r="B198" s="1">
        <v>4006</v>
      </c>
    </row>
    <row r="199" spans="1:2">
      <c r="A199" t="s">
        <v>2224</v>
      </c>
      <c r="B199" s="1">
        <v>3947</v>
      </c>
    </row>
    <row r="200" spans="1:2">
      <c r="A200" t="s">
        <v>2225</v>
      </c>
      <c r="B200" s="1">
        <v>3947</v>
      </c>
    </row>
    <row r="201" spans="1:2">
      <c r="A201" t="s">
        <v>2226</v>
      </c>
      <c r="B201" s="1">
        <v>3918</v>
      </c>
    </row>
    <row r="202" spans="1:2">
      <c r="A202" t="s">
        <v>2227</v>
      </c>
      <c r="B202" s="1">
        <v>3795</v>
      </c>
    </row>
    <row r="203" spans="1:2">
      <c r="A203" t="s">
        <v>2228</v>
      </c>
      <c r="B203" s="1">
        <v>3750</v>
      </c>
    </row>
    <row r="204" spans="1:2">
      <c r="A204" t="s">
        <v>2229</v>
      </c>
      <c r="B204" s="1">
        <v>3732</v>
      </c>
    </row>
    <row r="205" spans="1:2">
      <c r="A205" t="s">
        <v>2230</v>
      </c>
      <c r="B205" s="1">
        <v>3691</v>
      </c>
    </row>
    <row r="206" spans="1:2">
      <c r="A206" t="s">
        <v>2231</v>
      </c>
      <c r="B206" s="1">
        <v>3689</v>
      </c>
    </row>
    <row r="207" spans="1:2">
      <c r="A207" t="s">
        <v>2232</v>
      </c>
      <c r="B207" s="1">
        <v>3621</v>
      </c>
    </row>
    <row r="208" spans="1:2">
      <c r="A208" t="s">
        <v>2233</v>
      </c>
      <c r="B208" s="1">
        <v>3532</v>
      </c>
    </row>
    <row r="209" spans="1:2">
      <c r="A209" t="s">
        <v>2234</v>
      </c>
      <c r="B209" s="1">
        <v>3487</v>
      </c>
    </row>
    <row r="210" spans="1:2">
      <c r="A210" t="s">
        <v>2235</v>
      </c>
      <c r="B210" s="1">
        <v>3475</v>
      </c>
    </row>
    <row r="211" spans="1:2">
      <c r="A211" t="s">
        <v>2236</v>
      </c>
      <c r="B211" s="1">
        <v>3460</v>
      </c>
    </row>
    <row r="212" spans="1:2">
      <c r="A212" t="s">
        <v>2237</v>
      </c>
      <c r="B212" s="1">
        <v>3450</v>
      </c>
    </row>
    <row r="213" spans="1:2">
      <c r="A213" t="s">
        <v>2238</v>
      </c>
      <c r="B213" s="1">
        <v>3402</v>
      </c>
    </row>
    <row r="214" spans="1:2">
      <c r="A214" t="s">
        <v>2239</v>
      </c>
      <c r="B214" s="1">
        <v>3346</v>
      </c>
    </row>
    <row r="215" spans="1:2">
      <c r="A215" t="s">
        <v>2240</v>
      </c>
      <c r="B215" s="1">
        <v>3319</v>
      </c>
    </row>
    <row r="216" spans="1:2">
      <c r="A216" t="s">
        <v>2241</v>
      </c>
      <c r="B216" s="1">
        <v>3303</v>
      </c>
    </row>
    <row r="217" spans="1:2">
      <c r="A217" t="s">
        <v>2242</v>
      </c>
      <c r="B217" s="1">
        <v>3263</v>
      </c>
    </row>
    <row r="218" spans="1:2">
      <c r="A218" t="s">
        <v>2243</v>
      </c>
      <c r="B218" s="1">
        <v>3242</v>
      </c>
    </row>
    <row r="219" spans="1:2">
      <c r="A219" t="s">
        <v>2244</v>
      </c>
      <c r="B219" s="1">
        <v>3221</v>
      </c>
    </row>
    <row r="220" spans="1:2">
      <c r="A220" t="s">
        <v>2245</v>
      </c>
      <c r="B220" s="1">
        <v>3197</v>
      </c>
    </row>
    <row r="221" spans="1:2">
      <c r="A221" t="s">
        <v>2246</v>
      </c>
      <c r="B221" s="1">
        <v>3174</v>
      </c>
    </row>
    <row r="222" spans="1:2">
      <c r="A222" t="s">
        <v>2247</v>
      </c>
      <c r="B222" s="1">
        <v>3110</v>
      </c>
    </row>
    <row r="223" spans="1:2">
      <c r="A223" t="s">
        <v>2248</v>
      </c>
      <c r="B223" s="1">
        <v>3098</v>
      </c>
    </row>
    <row r="224" spans="1:2">
      <c r="A224" t="s">
        <v>2249</v>
      </c>
      <c r="B224" s="1">
        <v>3085</v>
      </c>
    </row>
    <row r="225" spans="1:2">
      <c r="A225" t="s">
        <v>2250</v>
      </c>
      <c r="B225" s="1">
        <v>3080</v>
      </c>
    </row>
    <row r="226" spans="1:2">
      <c r="A226" t="s">
        <v>2251</v>
      </c>
      <c r="B226" s="1">
        <v>3034</v>
      </c>
    </row>
    <row r="227" spans="1:2">
      <c r="A227" t="s">
        <v>2252</v>
      </c>
      <c r="B227" s="1">
        <v>3022</v>
      </c>
    </row>
    <row r="228" spans="1:2">
      <c r="A228" t="s">
        <v>2253</v>
      </c>
      <c r="B228" s="1">
        <v>2997</v>
      </c>
    </row>
    <row r="229" spans="1:2">
      <c r="A229" t="s">
        <v>2254</v>
      </c>
      <c r="B229" s="1">
        <v>2967</v>
      </c>
    </row>
    <row r="230" spans="1:2">
      <c r="A230" t="s">
        <v>2255</v>
      </c>
      <c r="B230" s="1">
        <v>2928</v>
      </c>
    </row>
    <row r="231" spans="1:2">
      <c r="A231" t="s">
        <v>2256</v>
      </c>
      <c r="B231" s="1">
        <v>2922</v>
      </c>
    </row>
    <row r="232" spans="1:2">
      <c r="A232" t="s">
        <v>2257</v>
      </c>
      <c r="B232" s="1">
        <v>2922</v>
      </c>
    </row>
    <row r="233" spans="1:2">
      <c r="A233" t="s">
        <v>2258</v>
      </c>
      <c r="B233" s="1">
        <v>2906</v>
      </c>
    </row>
    <row r="234" spans="1:2">
      <c r="A234" t="s">
        <v>2259</v>
      </c>
      <c r="B234" s="1">
        <v>2903</v>
      </c>
    </row>
    <row r="235" spans="1:2">
      <c r="A235" t="s">
        <v>2260</v>
      </c>
      <c r="B235" s="1">
        <v>2902</v>
      </c>
    </row>
    <row r="236" spans="1:2">
      <c r="A236" t="s">
        <v>2261</v>
      </c>
      <c r="B236" s="1">
        <v>2894</v>
      </c>
    </row>
    <row r="237" spans="1:2">
      <c r="A237" t="s">
        <v>2262</v>
      </c>
      <c r="B237" s="1">
        <v>2839</v>
      </c>
    </row>
    <row r="238" spans="1:2">
      <c r="A238" t="s">
        <v>2263</v>
      </c>
      <c r="B238" s="1">
        <v>2820</v>
      </c>
    </row>
    <row r="239" spans="1:2">
      <c r="A239" t="s">
        <v>2264</v>
      </c>
      <c r="B239" s="1">
        <v>2805</v>
      </c>
    </row>
    <row r="240" spans="1:2">
      <c r="A240" t="s">
        <v>2265</v>
      </c>
      <c r="B240" s="1">
        <v>2771</v>
      </c>
    </row>
    <row r="241" spans="1:2">
      <c r="A241" t="s">
        <v>2266</v>
      </c>
      <c r="B241" s="1">
        <v>2725</v>
      </c>
    </row>
    <row r="242" spans="1:2">
      <c r="A242" t="s">
        <v>2267</v>
      </c>
      <c r="B242" s="1">
        <v>2706</v>
      </c>
    </row>
    <row r="243" spans="1:2">
      <c r="A243" t="s">
        <v>2268</v>
      </c>
      <c r="B243" s="1">
        <v>2706</v>
      </c>
    </row>
    <row r="244" spans="1:2">
      <c r="A244" t="s">
        <v>2269</v>
      </c>
      <c r="B244" s="1">
        <v>2691</v>
      </c>
    </row>
    <row r="245" spans="1:2">
      <c r="A245" t="s">
        <v>2270</v>
      </c>
      <c r="B245" s="1">
        <v>2672</v>
      </c>
    </row>
    <row r="246" spans="1:2">
      <c r="A246" t="s">
        <v>2271</v>
      </c>
      <c r="B246" s="1">
        <v>2652</v>
      </c>
    </row>
    <row r="247" spans="1:2">
      <c r="A247" t="s">
        <v>2272</v>
      </c>
      <c r="B247" s="1">
        <v>2619</v>
      </c>
    </row>
    <row r="248" spans="1:2">
      <c r="A248" t="s">
        <v>2273</v>
      </c>
      <c r="B248" s="1">
        <v>2568</v>
      </c>
    </row>
    <row r="249" spans="1:2">
      <c r="A249" t="s">
        <v>2274</v>
      </c>
      <c r="B249" s="1">
        <v>2567</v>
      </c>
    </row>
    <row r="250" spans="1:2">
      <c r="A250" t="s">
        <v>2275</v>
      </c>
      <c r="B250" s="1">
        <v>2563</v>
      </c>
    </row>
    <row r="251" spans="1:2">
      <c r="A251" t="s">
        <v>2276</v>
      </c>
      <c r="B251" s="1">
        <v>2543</v>
      </c>
    </row>
    <row r="252" spans="1:2">
      <c r="A252" t="s">
        <v>2277</v>
      </c>
      <c r="B252" s="1">
        <v>2493</v>
      </c>
    </row>
    <row r="253" spans="1:2">
      <c r="A253" t="s">
        <v>2278</v>
      </c>
      <c r="B253" s="1">
        <v>2490</v>
      </c>
    </row>
    <row r="254" spans="1:2">
      <c r="A254" t="s">
        <v>2279</v>
      </c>
      <c r="B254" s="1">
        <v>2489</v>
      </c>
    </row>
    <row r="255" spans="1:2">
      <c r="A255" t="s">
        <v>2280</v>
      </c>
      <c r="B255" s="1">
        <v>2453</v>
      </c>
    </row>
    <row r="256" spans="1:2">
      <c r="A256" t="s">
        <v>2281</v>
      </c>
      <c r="B256" s="1">
        <v>2391</v>
      </c>
    </row>
    <row r="257" spans="1:2">
      <c r="A257" t="s">
        <v>2282</v>
      </c>
      <c r="B257" s="1">
        <v>2383</v>
      </c>
    </row>
    <row r="258" spans="1:2">
      <c r="A258" t="s">
        <v>2283</v>
      </c>
      <c r="B258" s="1">
        <v>2362</v>
      </c>
    </row>
    <row r="259" spans="1:2">
      <c r="A259" t="s">
        <v>2284</v>
      </c>
      <c r="B259" s="1">
        <v>2359</v>
      </c>
    </row>
    <row r="260" spans="1:2">
      <c r="A260" t="s">
        <v>2285</v>
      </c>
      <c r="B260" s="1">
        <v>2294</v>
      </c>
    </row>
    <row r="261" spans="1:2">
      <c r="A261" t="s">
        <v>2286</v>
      </c>
      <c r="B261" s="1">
        <v>2290</v>
      </c>
    </row>
    <row r="262" spans="1:2">
      <c r="A262" t="s">
        <v>2287</v>
      </c>
      <c r="B262" s="1">
        <v>2289</v>
      </c>
    </row>
    <row r="263" spans="1:2">
      <c r="A263" t="s">
        <v>2288</v>
      </c>
      <c r="B263" s="1">
        <v>2274</v>
      </c>
    </row>
    <row r="264" spans="1:2">
      <c r="A264" t="s">
        <v>2289</v>
      </c>
      <c r="B264" s="1">
        <v>2258</v>
      </c>
    </row>
    <row r="265" spans="1:2">
      <c r="A265" t="s">
        <v>2290</v>
      </c>
      <c r="B265" s="1">
        <v>2257</v>
      </c>
    </row>
    <row r="266" spans="1:2">
      <c r="A266" t="s">
        <v>2291</v>
      </c>
      <c r="B266" s="1">
        <v>2256</v>
      </c>
    </row>
    <row r="267" spans="1:2">
      <c r="A267" t="s">
        <v>2292</v>
      </c>
      <c r="B267" s="1">
        <v>2252</v>
      </c>
    </row>
    <row r="268" spans="1:2">
      <c r="A268" t="s">
        <v>2293</v>
      </c>
      <c r="B268" s="1">
        <v>2243</v>
      </c>
    </row>
    <row r="269" spans="1:2">
      <c r="A269" t="s">
        <v>2294</v>
      </c>
      <c r="B269" s="1">
        <v>2236</v>
      </c>
    </row>
    <row r="270" spans="1:2">
      <c r="A270" t="s">
        <v>2295</v>
      </c>
      <c r="B270" s="1">
        <v>2220</v>
      </c>
    </row>
    <row r="271" spans="1:2">
      <c r="A271" t="s">
        <v>2296</v>
      </c>
      <c r="B271" s="1">
        <v>2205</v>
      </c>
    </row>
    <row r="272" spans="1:2">
      <c r="A272" t="s">
        <v>2297</v>
      </c>
      <c r="B272" s="1">
        <v>2189</v>
      </c>
    </row>
    <row r="273" spans="1:2">
      <c r="A273" t="s">
        <v>2298</v>
      </c>
      <c r="B273" s="1">
        <v>2119</v>
      </c>
    </row>
    <row r="274" spans="1:2">
      <c r="A274" t="s">
        <v>2299</v>
      </c>
      <c r="B274" s="1">
        <v>2107</v>
      </c>
    </row>
    <row r="275" spans="1:2">
      <c r="A275" t="s">
        <v>2300</v>
      </c>
      <c r="B275" s="1">
        <v>2051</v>
      </c>
    </row>
    <row r="276" spans="1:2">
      <c r="A276" t="s">
        <v>2301</v>
      </c>
      <c r="B276" s="1">
        <v>2047</v>
      </c>
    </row>
    <row r="277" spans="1:2">
      <c r="A277" t="s">
        <v>2302</v>
      </c>
      <c r="B277" s="1">
        <v>2035</v>
      </c>
    </row>
    <row r="278" spans="1:2">
      <c r="A278" t="s">
        <v>2303</v>
      </c>
      <c r="B278" s="1">
        <v>2024</v>
      </c>
    </row>
    <row r="279" spans="1:2">
      <c r="A279" t="s">
        <v>2304</v>
      </c>
      <c r="B279" s="1">
        <v>2019</v>
      </c>
    </row>
    <row r="280" spans="1:2">
      <c r="A280" t="s">
        <v>2305</v>
      </c>
      <c r="B280" s="1">
        <v>2010</v>
      </c>
    </row>
    <row r="281" spans="1:2">
      <c r="A281" t="s">
        <v>2306</v>
      </c>
      <c r="B281" s="1">
        <v>2006</v>
      </c>
    </row>
    <row r="282" spans="1:2">
      <c r="A282" t="s">
        <v>2307</v>
      </c>
      <c r="B282" s="1">
        <v>1996</v>
      </c>
    </row>
    <row r="283" spans="1:2">
      <c r="A283" t="s">
        <v>2308</v>
      </c>
      <c r="B283" s="1">
        <v>1993</v>
      </c>
    </row>
    <row r="284" spans="1:2">
      <c r="A284" t="s">
        <v>2309</v>
      </c>
      <c r="B284" s="1">
        <v>1989</v>
      </c>
    </row>
    <row r="285" spans="1:2">
      <c r="A285" t="s">
        <v>2310</v>
      </c>
      <c r="B285" s="1">
        <v>1987</v>
      </c>
    </row>
    <row r="286" spans="1:2">
      <c r="A286" t="s">
        <v>2311</v>
      </c>
      <c r="B286" s="1">
        <v>1987</v>
      </c>
    </row>
    <row r="287" spans="1:2">
      <c r="A287" t="s">
        <v>2312</v>
      </c>
      <c r="B287" s="1">
        <v>1985</v>
      </c>
    </row>
    <row r="288" spans="1:2">
      <c r="A288" t="s">
        <v>2313</v>
      </c>
      <c r="B288" s="1">
        <v>1970</v>
      </c>
    </row>
    <row r="289" spans="1:2">
      <c r="A289" t="s">
        <v>2314</v>
      </c>
      <c r="B289" s="1">
        <v>1961</v>
      </c>
    </row>
    <row r="290" spans="1:2">
      <c r="A290" t="s">
        <v>2315</v>
      </c>
      <c r="B290" s="1">
        <v>1953</v>
      </c>
    </row>
    <row r="291" spans="1:2">
      <c r="A291" t="s">
        <v>2316</v>
      </c>
      <c r="B291" s="1">
        <v>1951</v>
      </c>
    </row>
    <row r="292" spans="1:2">
      <c r="A292" t="s">
        <v>2317</v>
      </c>
      <c r="B292" s="1">
        <v>1945</v>
      </c>
    </row>
    <row r="293" spans="1:2">
      <c r="A293" t="s">
        <v>2318</v>
      </c>
      <c r="B293" s="1">
        <v>1922</v>
      </c>
    </row>
    <row r="294" spans="1:2">
      <c r="A294" t="s">
        <v>2319</v>
      </c>
      <c r="B294" s="1">
        <v>1900</v>
      </c>
    </row>
    <row r="295" spans="1:2">
      <c r="A295" t="s">
        <v>2320</v>
      </c>
      <c r="B295" s="1">
        <v>1895</v>
      </c>
    </row>
    <row r="296" spans="1:2">
      <c r="A296" t="s">
        <v>2321</v>
      </c>
      <c r="B296" s="1">
        <v>1860</v>
      </c>
    </row>
    <row r="297" spans="1:2">
      <c r="A297" t="s">
        <v>2322</v>
      </c>
      <c r="B297" s="1">
        <v>1856</v>
      </c>
    </row>
    <row r="298" spans="1:2">
      <c r="A298" t="s">
        <v>2323</v>
      </c>
      <c r="B298" s="1">
        <v>1851</v>
      </c>
    </row>
    <row r="299" spans="1:2">
      <c r="A299" t="s">
        <v>2324</v>
      </c>
      <c r="B299" s="1">
        <v>1846</v>
      </c>
    </row>
    <row r="300" spans="1:2">
      <c r="A300" t="s">
        <v>2325</v>
      </c>
      <c r="B300" s="1">
        <v>1824</v>
      </c>
    </row>
    <row r="301" spans="1:2">
      <c r="A301" t="s">
        <v>2326</v>
      </c>
      <c r="B301" s="1">
        <v>1819</v>
      </c>
    </row>
    <row r="302" spans="1:2">
      <c r="A302" t="s">
        <v>2327</v>
      </c>
      <c r="B302" s="1">
        <v>1818</v>
      </c>
    </row>
    <row r="303" spans="1:2">
      <c r="A303" t="s">
        <v>2328</v>
      </c>
      <c r="B303" s="1">
        <v>1807</v>
      </c>
    </row>
    <row r="304" spans="1:2">
      <c r="A304" t="s">
        <v>2329</v>
      </c>
      <c r="B304" s="1">
        <v>1805</v>
      </c>
    </row>
    <row r="305" spans="1:2">
      <c r="A305" t="s">
        <v>2330</v>
      </c>
      <c r="B305" s="1">
        <v>1800</v>
      </c>
    </row>
    <row r="306" spans="1:2">
      <c r="A306" t="s">
        <v>2331</v>
      </c>
      <c r="B306" s="1">
        <v>1798</v>
      </c>
    </row>
    <row r="307" spans="1:2">
      <c r="A307" t="s">
        <v>2332</v>
      </c>
      <c r="B307" s="1">
        <v>1798</v>
      </c>
    </row>
    <row r="308" spans="1:2">
      <c r="A308" t="s">
        <v>2333</v>
      </c>
      <c r="B308" s="1">
        <v>1790</v>
      </c>
    </row>
    <row r="309" spans="1:2">
      <c r="A309" t="s">
        <v>2334</v>
      </c>
      <c r="B309" s="1">
        <v>1766</v>
      </c>
    </row>
    <row r="310" spans="1:2">
      <c r="A310" t="s">
        <v>2335</v>
      </c>
      <c r="B310" s="1">
        <v>1765</v>
      </c>
    </row>
    <row r="311" spans="1:2">
      <c r="A311" t="s">
        <v>2336</v>
      </c>
      <c r="B311" s="1">
        <v>1740</v>
      </c>
    </row>
    <row r="312" spans="1:2">
      <c r="A312" t="s">
        <v>2337</v>
      </c>
      <c r="B312" s="1">
        <v>1722</v>
      </c>
    </row>
    <row r="313" spans="1:2">
      <c r="A313" t="s">
        <v>2338</v>
      </c>
      <c r="B313" s="1">
        <v>1716</v>
      </c>
    </row>
    <row r="314" spans="1:2">
      <c r="A314" t="s">
        <v>2339</v>
      </c>
      <c r="B314" s="1">
        <v>1715</v>
      </c>
    </row>
    <row r="315" spans="1:2">
      <c r="A315" t="s">
        <v>2340</v>
      </c>
      <c r="B315" s="1">
        <v>1713</v>
      </c>
    </row>
    <row r="316" spans="1:2">
      <c r="A316" t="s">
        <v>2341</v>
      </c>
      <c r="B316" s="1">
        <v>1678</v>
      </c>
    </row>
    <row r="317" spans="1:2">
      <c r="A317" t="s">
        <v>2342</v>
      </c>
      <c r="B317" s="1">
        <v>1630</v>
      </c>
    </row>
    <row r="318" spans="1:2">
      <c r="A318" t="s">
        <v>2343</v>
      </c>
      <c r="B318" s="1">
        <v>1625</v>
      </c>
    </row>
    <row r="319" spans="1:2">
      <c r="A319" t="s">
        <v>2344</v>
      </c>
      <c r="B319" s="1">
        <v>1582</v>
      </c>
    </row>
    <row r="320" spans="1:2">
      <c r="A320" t="s">
        <v>2345</v>
      </c>
      <c r="B320" s="1">
        <v>1561</v>
      </c>
    </row>
    <row r="321" spans="1:2">
      <c r="A321" t="s">
        <v>2346</v>
      </c>
      <c r="B321" s="1">
        <v>1560</v>
      </c>
    </row>
    <row r="322" spans="1:2">
      <c r="A322" t="s">
        <v>2347</v>
      </c>
      <c r="B322" s="1">
        <v>1559</v>
      </c>
    </row>
    <row r="323" spans="1:2">
      <c r="A323" t="s">
        <v>2348</v>
      </c>
      <c r="B323" s="1">
        <v>1558</v>
      </c>
    </row>
    <row r="324" spans="1:2">
      <c r="A324" t="s">
        <v>2349</v>
      </c>
      <c r="B324" s="1">
        <v>1549</v>
      </c>
    </row>
    <row r="325" spans="1:2">
      <c r="A325" t="s">
        <v>2350</v>
      </c>
      <c r="B325" s="1">
        <v>1537</v>
      </c>
    </row>
    <row r="326" spans="1:2">
      <c r="A326" t="s">
        <v>2351</v>
      </c>
      <c r="B326" s="1">
        <v>1527</v>
      </c>
    </row>
    <row r="327" spans="1:2">
      <c r="A327" t="s">
        <v>2352</v>
      </c>
      <c r="B327" s="1">
        <v>1519</v>
      </c>
    </row>
    <row r="328" spans="1:2">
      <c r="A328" t="s">
        <v>2353</v>
      </c>
      <c r="B328" s="1">
        <v>1517</v>
      </c>
    </row>
    <row r="329" spans="1:2">
      <c r="A329" t="s">
        <v>2354</v>
      </c>
      <c r="B329" s="1">
        <v>1516</v>
      </c>
    </row>
    <row r="330" spans="1:2">
      <c r="A330" t="s">
        <v>2355</v>
      </c>
      <c r="B330" s="1">
        <v>1505</v>
      </c>
    </row>
    <row r="331" spans="1:2">
      <c r="A331" t="s">
        <v>2356</v>
      </c>
      <c r="B331" s="1">
        <v>1498</v>
      </c>
    </row>
    <row r="332" spans="1:2">
      <c r="A332" t="s">
        <v>2357</v>
      </c>
      <c r="B332" s="1">
        <v>1498</v>
      </c>
    </row>
    <row r="333" spans="1:2">
      <c r="A333" t="s">
        <v>2358</v>
      </c>
      <c r="B333" s="1">
        <v>1471</v>
      </c>
    </row>
    <row r="334" spans="1:2">
      <c r="A334" t="s">
        <v>2359</v>
      </c>
      <c r="B334" s="1">
        <v>1469</v>
      </c>
    </row>
    <row r="335" spans="1:2">
      <c r="A335" t="s">
        <v>2360</v>
      </c>
      <c r="B335" s="1">
        <v>1465</v>
      </c>
    </row>
    <row r="336" spans="1:2">
      <c r="A336" t="s">
        <v>2361</v>
      </c>
      <c r="B336" s="1">
        <v>1465</v>
      </c>
    </row>
    <row r="337" spans="1:2">
      <c r="A337" t="s">
        <v>2362</v>
      </c>
      <c r="B337" s="1">
        <v>1464</v>
      </c>
    </row>
    <row r="338" spans="1:2">
      <c r="A338" t="s">
        <v>2363</v>
      </c>
      <c r="B338" s="1">
        <v>1455</v>
      </c>
    </row>
    <row r="339" spans="1:2">
      <c r="A339" t="s">
        <v>2364</v>
      </c>
      <c r="B339" s="1">
        <v>1444</v>
      </c>
    </row>
    <row r="340" spans="1:2">
      <c r="A340" t="s">
        <v>2365</v>
      </c>
      <c r="B340" s="1">
        <v>1440</v>
      </c>
    </row>
    <row r="341" spans="1:2">
      <c r="A341" t="s">
        <v>2366</v>
      </c>
      <c r="B341" s="1">
        <v>1423</v>
      </c>
    </row>
    <row r="342" spans="1:2">
      <c r="A342" t="s">
        <v>2367</v>
      </c>
      <c r="B342" s="1">
        <v>1418</v>
      </c>
    </row>
    <row r="343" spans="1:2">
      <c r="A343" t="s">
        <v>2368</v>
      </c>
      <c r="B343" s="1">
        <v>1404</v>
      </c>
    </row>
    <row r="344" spans="1:2">
      <c r="A344" t="s">
        <v>2369</v>
      </c>
      <c r="B344" s="1">
        <v>1402</v>
      </c>
    </row>
    <row r="345" spans="1:2">
      <c r="A345" t="s">
        <v>2370</v>
      </c>
      <c r="B345" s="1">
        <v>1393</v>
      </c>
    </row>
    <row r="346" spans="1:2">
      <c r="A346" t="s">
        <v>2371</v>
      </c>
      <c r="B346" s="1">
        <v>1391</v>
      </c>
    </row>
    <row r="347" spans="1:2">
      <c r="A347" t="s">
        <v>2372</v>
      </c>
      <c r="B347" s="1">
        <v>1386</v>
      </c>
    </row>
    <row r="348" spans="1:2">
      <c r="A348" t="s">
        <v>2373</v>
      </c>
      <c r="B348" s="1">
        <v>1383</v>
      </c>
    </row>
    <row r="349" spans="1:2">
      <c r="A349" t="s">
        <v>2374</v>
      </c>
      <c r="B349" s="1">
        <v>1366</v>
      </c>
    </row>
    <row r="350" spans="1:2">
      <c r="A350" t="s">
        <v>2375</v>
      </c>
      <c r="B350" s="1">
        <v>1364</v>
      </c>
    </row>
    <row r="351" spans="1:2">
      <c r="A351" t="s">
        <v>2376</v>
      </c>
      <c r="B351" s="1">
        <v>1350</v>
      </c>
    </row>
    <row r="352" spans="1:2">
      <c r="A352" t="s">
        <v>2377</v>
      </c>
      <c r="B352" s="1">
        <v>1349</v>
      </c>
    </row>
    <row r="353" spans="1:2">
      <c r="A353" t="s">
        <v>2378</v>
      </c>
      <c r="B353" s="1">
        <v>1345</v>
      </c>
    </row>
    <row r="354" spans="1:2">
      <c r="A354" t="s">
        <v>2379</v>
      </c>
      <c r="B354" s="1">
        <v>1336</v>
      </c>
    </row>
    <row r="355" spans="1:2">
      <c r="A355" t="s">
        <v>2380</v>
      </c>
      <c r="B355" s="1">
        <v>1331</v>
      </c>
    </row>
    <row r="356" spans="1:2">
      <c r="A356" t="s">
        <v>2381</v>
      </c>
      <c r="B356" s="1">
        <v>1324</v>
      </c>
    </row>
    <row r="357" spans="1:2">
      <c r="A357" t="s">
        <v>2382</v>
      </c>
      <c r="B357" s="1">
        <v>1322</v>
      </c>
    </row>
    <row r="358" spans="1:2">
      <c r="A358" t="s">
        <v>2383</v>
      </c>
      <c r="B358" s="1">
        <v>1312</v>
      </c>
    </row>
    <row r="359" spans="1:2">
      <c r="A359" t="s">
        <v>2384</v>
      </c>
      <c r="B359" s="1">
        <v>1312</v>
      </c>
    </row>
    <row r="360" spans="1:2">
      <c r="A360" t="s">
        <v>2385</v>
      </c>
      <c r="B360" s="1">
        <v>1311</v>
      </c>
    </row>
    <row r="361" spans="1:2">
      <c r="A361" t="s">
        <v>2386</v>
      </c>
      <c r="B361" s="1">
        <v>1311</v>
      </c>
    </row>
    <row r="362" spans="1:2">
      <c r="A362" t="s">
        <v>2387</v>
      </c>
      <c r="B362" s="1">
        <v>1310</v>
      </c>
    </row>
    <row r="363" spans="1:2">
      <c r="A363" t="s">
        <v>2388</v>
      </c>
      <c r="B363" s="1">
        <v>1304</v>
      </c>
    </row>
    <row r="364" spans="1:2">
      <c r="A364" t="s">
        <v>2389</v>
      </c>
      <c r="B364" s="1">
        <v>1299</v>
      </c>
    </row>
    <row r="365" spans="1:2">
      <c r="A365" t="s">
        <v>2390</v>
      </c>
      <c r="B365" s="1">
        <v>1286</v>
      </c>
    </row>
    <row r="366" spans="1:2">
      <c r="A366" t="s">
        <v>2391</v>
      </c>
      <c r="B366" s="1">
        <v>1283</v>
      </c>
    </row>
    <row r="367" spans="1:2">
      <c r="A367" t="s">
        <v>2392</v>
      </c>
      <c r="B367" s="1">
        <v>1282</v>
      </c>
    </row>
    <row r="368" spans="1:2">
      <c r="A368" t="s">
        <v>2393</v>
      </c>
      <c r="B368" s="1">
        <v>1276</v>
      </c>
    </row>
    <row r="369" spans="1:2">
      <c r="A369" t="s">
        <v>2394</v>
      </c>
      <c r="B369" s="1">
        <v>1271</v>
      </c>
    </row>
    <row r="370" spans="1:2">
      <c r="A370" t="s">
        <v>2395</v>
      </c>
      <c r="B370" s="1">
        <v>1261</v>
      </c>
    </row>
    <row r="371" spans="1:2">
      <c r="A371" t="s">
        <v>2396</v>
      </c>
      <c r="B371" s="1">
        <v>1259</v>
      </c>
    </row>
    <row r="372" spans="1:2">
      <c r="A372" t="s">
        <v>2397</v>
      </c>
      <c r="B372" s="1">
        <v>1249</v>
      </c>
    </row>
    <row r="373" spans="1:2">
      <c r="A373" t="s">
        <v>2398</v>
      </c>
      <c r="B373" s="1">
        <v>1242</v>
      </c>
    </row>
    <row r="374" spans="1:2">
      <c r="A374" t="s">
        <v>2399</v>
      </c>
      <c r="B374" s="1">
        <v>1236</v>
      </c>
    </row>
    <row r="375" spans="1:2">
      <c r="A375" t="s">
        <v>2400</v>
      </c>
      <c r="B375" s="1">
        <v>1229</v>
      </c>
    </row>
    <row r="376" spans="1:2">
      <c r="A376" t="s">
        <v>2401</v>
      </c>
      <c r="B376" s="1">
        <v>1225</v>
      </c>
    </row>
    <row r="377" spans="1:2">
      <c r="A377" t="s">
        <v>2402</v>
      </c>
      <c r="B377" s="1">
        <v>1211</v>
      </c>
    </row>
    <row r="378" spans="1:2">
      <c r="A378" t="s">
        <v>2403</v>
      </c>
      <c r="B378" s="1">
        <v>1205</v>
      </c>
    </row>
    <row r="379" spans="1:2">
      <c r="A379" t="s">
        <v>2404</v>
      </c>
      <c r="B379" s="1">
        <v>1204</v>
      </c>
    </row>
    <row r="380" spans="1:2">
      <c r="A380" t="s">
        <v>2405</v>
      </c>
      <c r="B380" s="1">
        <v>1202</v>
      </c>
    </row>
    <row r="381" spans="1:2">
      <c r="A381" t="s">
        <v>2406</v>
      </c>
      <c r="B381" s="1">
        <v>1200</v>
      </c>
    </row>
    <row r="382" spans="1:2">
      <c r="A382" t="s">
        <v>2407</v>
      </c>
      <c r="B382" s="1">
        <v>1196</v>
      </c>
    </row>
    <row r="383" spans="1:2">
      <c r="A383" t="s">
        <v>2408</v>
      </c>
      <c r="B383" s="1">
        <v>1193</v>
      </c>
    </row>
    <row r="384" spans="1:2">
      <c r="A384" t="s">
        <v>2409</v>
      </c>
      <c r="B384" s="1">
        <v>1173</v>
      </c>
    </row>
    <row r="385" spans="1:2">
      <c r="A385" t="s">
        <v>2410</v>
      </c>
      <c r="B385" s="1">
        <v>1173</v>
      </c>
    </row>
    <row r="386" spans="1:2">
      <c r="A386" t="s">
        <v>2411</v>
      </c>
      <c r="B386" s="1">
        <v>1154</v>
      </c>
    </row>
    <row r="387" spans="1:2">
      <c r="A387" t="s">
        <v>2412</v>
      </c>
      <c r="B387" s="1">
        <v>1146</v>
      </c>
    </row>
    <row r="388" spans="1:2">
      <c r="A388" t="s">
        <v>2413</v>
      </c>
      <c r="B388" s="1">
        <v>1141</v>
      </c>
    </row>
    <row r="389" spans="1:2">
      <c r="A389" t="s">
        <v>2414</v>
      </c>
      <c r="B389" s="1">
        <v>1141</v>
      </c>
    </row>
    <row r="390" spans="1:2">
      <c r="A390" t="s">
        <v>2415</v>
      </c>
      <c r="B390" s="1">
        <v>1136</v>
      </c>
    </row>
    <row r="391" spans="1:2">
      <c r="A391" t="s">
        <v>2416</v>
      </c>
      <c r="B391" s="1">
        <v>1134</v>
      </c>
    </row>
    <row r="392" spans="1:2">
      <c r="A392" t="s">
        <v>2417</v>
      </c>
      <c r="B392" s="1">
        <v>1132</v>
      </c>
    </row>
    <row r="393" spans="1:2">
      <c r="A393" t="s">
        <v>2418</v>
      </c>
      <c r="B393" s="1">
        <v>1130</v>
      </c>
    </row>
    <row r="394" spans="1:2">
      <c r="A394" t="s">
        <v>2419</v>
      </c>
      <c r="B394" s="1">
        <v>1129</v>
      </c>
    </row>
    <row r="395" spans="1:2">
      <c r="A395" t="s">
        <v>2420</v>
      </c>
      <c r="B395" s="1">
        <v>1113</v>
      </c>
    </row>
    <row r="396" spans="1:2">
      <c r="A396" t="s">
        <v>2421</v>
      </c>
      <c r="B396" s="1">
        <v>1096</v>
      </c>
    </row>
    <row r="397" spans="1:2">
      <c r="A397" t="s">
        <v>2422</v>
      </c>
      <c r="B397" s="1">
        <v>1095</v>
      </c>
    </row>
    <row r="398" spans="1:2">
      <c r="A398" t="s">
        <v>2423</v>
      </c>
      <c r="B398" s="1">
        <v>1093</v>
      </c>
    </row>
    <row r="399" spans="1:2">
      <c r="A399" t="s">
        <v>2424</v>
      </c>
      <c r="B399" s="1">
        <v>1088</v>
      </c>
    </row>
    <row r="400" spans="1:2">
      <c r="A400" t="s">
        <v>2425</v>
      </c>
      <c r="B400" s="1">
        <v>1087</v>
      </c>
    </row>
    <row r="401" spans="1:2">
      <c r="A401" t="s">
        <v>2426</v>
      </c>
      <c r="B401" s="1">
        <v>1070</v>
      </c>
    </row>
    <row r="402" spans="1:2">
      <c r="A402" t="s">
        <v>2427</v>
      </c>
      <c r="B402" s="1">
        <v>1056</v>
      </c>
    </row>
    <row r="403" spans="1:2">
      <c r="A403" t="s">
        <v>2428</v>
      </c>
      <c r="B403" s="1">
        <v>1056</v>
      </c>
    </row>
    <row r="404" spans="1:2">
      <c r="A404" t="s">
        <v>2429</v>
      </c>
      <c r="B404" s="1">
        <v>1055</v>
      </c>
    </row>
    <row r="405" spans="1:2">
      <c r="A405" t="s">
        <v>2430</v>
      </c>
      <c r="B405" s="1">
        <v>1052</v>
      </c>
    </row>
    <row r="406" spans="1:2">
      <c r="A406" t="s">
        <v>2431</v>
      </c>
      <c r="B406" s="1">
        <v>1052</v>
      </c>
    </row>
    <row r="407" spans="1:2">
      <c r="A407" t="s">
        <v>2432</v>
      </c>
      <c r="B407" s="1">
        <v>1047</v>
      </c>
    </row>
    <row r="408" spans="1:2">
      <c r="A408" t="s">
        <v>2433</v>
      </c>
      <c r="B408" s="1">
        <v>1043</v>
      </c>
    </row>
    <row r="409" spans="1:2">
      <c r="A409" t="s">
        <v>2434</v>
      </c>
      <c r="B409" s="1">
        <v>1042</v>
      </c>
    </row>
    <row r="410" spans="1:2">
      <c r="A410" t="s">
        <v>2435</v>
      </c>
      <c r="B410" s="1">
        <v>1024</v>
      </c>
    </row>
    <row r="411" spans="1:2">
      <c r="A411" t="s">
        <v>2436</v>
      </c>
      <c r="B411" s="1">
        <v>1023</v>
      </c>
    </row>
    <row r="412" spans="1:2">
      <c r="A412" t="s">
        <v>2437</v>
      </c>
      <c r="B412" s="1">
        <v>1021</v>
      </c>
    </row>
    <row r="413" spans="1:2">
      <c r="A413" t="s">
        <v>2438</v>
      </c>
      <c r="B413" s="1">
        <v>1020</v>
      </c>
    </row>
    <row r="414" spans="1:2">
      <c r="A414" t="s">
        <v>2439</v>
      </c>
      <c r="B414" s="1">
        <v>1015</v>
      </c>
    </row>
    <row r="415" spans="1:2">
      <c r="A415" t="s">
        <v>2440</v>
      </c>
      <c r="B415" s="1">
        <v>1015</v>
      </c>
    </row>
    <row r="416" spans="1:2">
      <c r="A416" t="s">
        <v>2441</v>
      </c>
      <c r="B416" s="1">
        <v>1014</v>
      </c>
    </row>
    <row r="417" spans="1:2">
      <c r="A417" t="s">
        <v>2442</v>
      </c>
      <c r="B417" s="1">
        <v>1012</v>
      </c>
    </row>
    <row r="418" spans="1:2">
      <c r="A418" t="s">
        <v>2443</v>
      </c>
      <c r="B418" s="1">
        <v>1007</v>
      </c>
    </row>
    <row r="419" spans="1:2">
      <c r="A419" t="s">
        <v>2444</v>
      </c>
      <c r="B419" s="1">
        <v>1001</v>
      </c>
    </row>
    <row r="420" spans="1:2">
      <c r="A420" t="s">
        <v>2445</v>
      </c>
      <c r="B420" s="1">
        <v>990</v>
      </c>
    </row>
    <row r="421" spans="1:2">
      <c r="A421" t="s">
        <v>2446</v>
      </c>
      <c r="B421" s="1">
        <v>989</v>
      </c>
    </row>
    <row r="422" spans="1:2">
      <c r="A422" t="s">
        <v>2447</v>
      </c>
      <c r="B422" s="1">
        <v>969</v>
      </c>
    </row>
    <row r="423" spans="1:2">
      <c r="A423" t="s">
        <v>2448</v>
      </c>
      <c r="B423" s="1">
        <v>961</v>
      </c>
    </row>
    <row r="424" spans="1:2">
      <c r="A424" t="s">
        <v>2449</v>
      </c>
      <c r="B424" s="1">
        <v>961</v>
      </c>
    </row>
    <row r="425" spans="1:2">
      <c r="A425" t="s">
        <v>2450</v>
      </c>
      <c r="B425" s="1">
        <v>961</v>
      </c>
    </row>
    <row r="426" spans="1:2">
      <c r="A426" t="s">
        <v>2451</v>
      </c>
      <c r="B426" s="1">
        <v>948</v>
      </c>
    </row>
    <row r="427" spans="1:2">
      <c r="A427" t="s">
        <v>2452</v>
      </c>
      <c r="B427" s="1">
        <v>946</v>
      </c>
    </row>
    <row r="428" spans="1:2">
      <c r="A428" t="s">
        <v>2453</v>
      </c>
      <c r="B428" s="1">
        <v>945</v>
      </c>
    </row>
    <row r="429" spans="1:2">
      <c r="A429" t="s">
        <v>2454</v>
      </c>
      <c r="B429" s="1">
        <v>930</v>
      </c>
    </row>
    <row r="430" spans="1:2">
      <c r="A430" t="s">
        <v>2455</v>
      </c>
      <c r="B430" s="1">
        <v>928</v>
      </c>
    </row>
    <row r="431" spans="1:2">
      <c r="A431" t="s">
        <v>2456</v>
      </c>
      <c r="B431" s="1">
        <v>926</v>
      </c>
    </row>
    <row r="432" spans="1:2">
      <c r="A432" t="s">
        <v>2457</v>
      </c>
      <c r="B432" s="1">
        <v>926</v>
      </c>
    </row>
    <row r="433" spans="1:2">
      <c r="A433" t="s">
        <v>2458</v>
      </c>
      <c r="B433" s="1">
        <v>901</v>
      </c>
    </row>
    <row r="434" spans="1:2">
      <c r="A434" t="s">
        <v>2459</v>
      </c>
      <c r="B434" s="1">
        <v>892</v>
      </c>
    </row>
    <row r="435" spans="1:2">
      <c r="A435" t="s">
        <v>2460</v>
      </c>
      <c r="B435" s="1">
        <v>891</v>
      </c>
    </row>
    <row r="436" spans="1:2">
      <c r="A436" t="s">
        <v>2461</v>
      </c>
      <c r="B436" s="1">
        <v>890</v>
      </c>
    </row>
    <row r="437" spans="1:2">
      <c r="A437" t="s">
        <v>2462</v>
      </c>
      <c r="B437" s="1">
        <v>889</v>
      </c>
    </row>
    <row r="438" spans="1:2">
      <c r="A438" t="s">
        <v>2463</v>
      </c>
      <c r="B438" s="1">
        <v>884</v>
      </c>
    </row>
    <row r="439" spans="1:2">
      <c r="A439" t="s">
        <v>2464</v>
      </c>
      <c r="B439" s="1">
        <v>874</v>
      </c>
    </row>
    <row r="440" spans="1:2">
      <c r="A440" t="s">
        <v>2465</v>
      </c>
      <c r="B440" s="1">
        <v>867</v>
      </c>
    </row>
    <row r="441" spans="1:2">
      <c r="A441" t="s">
        <v>2466</v>
      </c>
      <c r="B441" s="1">
        <v>866</v>
      </c>
    </row>
    <row r="442" spans="1:2">
      <c r="A442" t="s">
        <v>2467</v>
      </c>
      <c r="B442" s="1">
        <v>864</v>
      </c>
    </row>
    <row r="443" spans="1:2">
      <c r="A443" t="s">
        <v>2468</v>
      </c>
      <c r="B443" s="1">
        <v>859</v>
      </c>
    </row>
    <row r="444" spans="1:2">
      <c r="A444" t="s">
        <v>2469</v>
      </c>
      <c r="B444" s="1">
        <v>859</v>
      </c>
    </row>
    <row r="445" spans="1:2">
      <c r="A445" t="s">
        <v>2470</v>
      </c>
      <c r="B445" s="1">
        <v>839</v>
      </c>
    </row>
    <row r="446" spans="1:2">
      <c r="A446" t="s">
        <v>2471</v>
      </c>
      <c r="B446" s="1">
        <v>838</v>
      </c>
    </row>
    <row r="447" spans="1:2">
      <c r="A447" t="s">
        <v>2472</v>
      </c>
      <c r="B447" s="1">
        <v>836</v>
      </c>
    </row>
    <row r="448" spans="1:2">
      <c r="A448" t="s">
        <v>2473</v>
      </c>
      <c r="B448" s="1">
        <v>835</v>
      </c>
    </row>
    <row r="449" spans="1:2">
      <c r="A449" t="s">
        <v>2474</v>
      </c>
      <c r="B449" s="1">
        <v>827</v>
      </c>
    </row>
    <row r="450" spans="1:2">
      <c r="A450" t="s">
        <v>2475</v>
      </c>
      <c r="B450" s="1">
        <v>827</v>
      </c>
    </row>
    <row r="451" spans="1:2">
      <c r="A451" t="s">
        <v>2476</v>
      </c>
      <c r="B451" s="1">
        <v>823</v>
      </c>
    </row>
    <row r="452" spans="1:2">
      <c r="A452" t="s">
        <v>2477</v>
      </c>
      <c r="B452" s="1">
        <v>821</v>
      </c>
    </row>
    <row r="453" spans="1:2">
      <c r="A453" t="s">
        <v>2478</v>
      </c>
      <c r="B453" s="1">
        <v>820</v>
      </c>
    </row>
    <row r="454" spans="1:2">
      <c r="A454" t="s">
        <v>2479</v>
      </c>
      <c r="B454" s="1">
        <v>812</v>
      </c>
    </row>
    <row r="455" spans="1:2">
      <c r="A455" t="s">
        <v>2480</v>
      </c>
      <c r="B455" s="1">
        <v>807</v>
      </c>
    </row>
    <row r="456" spans="1:2">
      <c r="A456" t="s">
        <v>2481</v>
      </c>
      <c r="B456" s="1">
        <v>805</v>
      </c>
    </row>
    <row r="457" spans="1:2">
      <c r="A457" t="s">
        <v>2482</v>
      </c>
      <c r="B457" s="1">
        <v>801</v>
      </c>
    </row>
    <row r="458" spans="1:2">
      <c r="A458" t="s">
        <v>2483</v>
      </c>
      <c r="B458" s="1">
        <v>799</v>
      </c>
    </row>
    <row r="459" spans="1:2">
      <c r="A459" t="s">
        <v>2484</v>
      </c>
      <c r="B459" s="1">
        <v>798</v>
      </c>
    </row>
    <row r="460" spans="1:2">
      <c r="A460" t="s">
        <v>2485</v>
      </c>
      <c r="B460" s="1">
        <v>797</v>
      </c>
    </row>
    <row r="461" spans="1:2">
      <c r="A461" t="s">
        <v>2486</v>
      </c>
      <c r="B461" s="1">
        <v>796</v>
      </c>
    </row>
    <row r="462" spans="1:2">
      <c r="A462" t="s">
        <v>2487</v>
      </c>
      <c r="B462" s="1">
        <v>789</v>
      </c>
    </row>
    <row r="463" spans="1:2">
      <c r="A463" t="s">
        <v>2488</v>
      </c>
      <c r="B463" s="1">
        <v>786</v>
      </c>
    </row>
    <row r="464" spans="1:2">
      <c r="A464" t="s">
        <v>2489</v>
      </c>
      <c r="B464" s="1">
        <v>781</v>
      </c>
    </row>
    <row r="465" spans="1:2">
      <c r="A465" t="s">
        <v>2490</v>
      </c>
      <c r="B465" s="1">
        <v>771</v>
      </c>
    </row>
    <row r="466" spans="1:2">
      <c r="A466" t="s">
        <v>2491</v>
      </c>
      <c r="B466" s="1">
        <v>766</v>
      </c>
    </row>
    <row r="467" spans="1:2">
      <c r="A467" t="s">
        <v>2492</v>
      </c>
      <c r="B467" s="1">
        <v>765</v>
      </c>
    </row>
    <row r="468" spans="1:2">
      <c r="A468" t="s">
        <v>2493</v>
      </c>
      <c r="B468" s="1">
        <v>763</v>
      </c>
    </row>
    <row r="469" spans="1:2">
      <c r="A469" t="s">
        <v>2494</v>
      </c>
      <c r="B469" s="1">
        <v>762</v>
      </c>
    </row>
    <row r="470" spans="1:2">
      <c r="A470" t="s">
        <v>2495</v>
      </c>
      <c r="B470" s="1">
        <v>753</v>
      </c>
    </row>
    <row r="471" spans="1:2">
      <c r="A471" t="s">
        <v>2496</v>
      </c>
      <c r="B471" s="1">
        <v>750</v>
      </c>
    </row>
    <row r="472" spans="1:2">
      <c r="A472" t="s">
        <v>2497</v>
      </c>
      <c r="B472" s="1">
        <v>748</v>
      </c>
    </row>
    <row r="473" spans="1:2">
      <c r="A473" t="s">
        <v>2498</v>
      </c>
      <c r="B473" s="1">
        <v>748</v>
      </c>
    </row>
    <row r="474" spans="1:2">
      <c r="A474" t="s">
        <v>2499</v>
      </c>
      <c r="B474" s="1">
        <v>747</v>
      </c>
    </row>
    <row r="475" spans="1:2">
      <c r="A475" t="s">
        <v>2500</v>
      </c>
      <c r="B475" s="1">
        <v>741</v>
      </c>
    </row>
    <row r="476" spans="1:2">
      <c r="A476" t="s">
        <v>2501</v>
      </c>
      <c r="B476" s="1">
        <v>738</v>
      </c>
    </row>
    <row r="477" spans="1:2">
      <c r="A477" t="s">
        <v>2502</v>
      </c>
      <c r="B477" s="1">
        <v>737</v>
      </c>
    </row>
    <row r="478" spans="1:2">
      <c r="A478" t="s">
        <v>2503</v>
      </c>
      <c r="B478" s="1">
        <v>734</v>
      </c>
    </row>
    <row r="479" spans="1:2">
      <c r="A479" t="s">
        <v>2504</v>
      </c>
      <c r="B479" s="1">
        <v>734</v>
      </c>
    </row>
    <row r="480" spans="1:2">
      <c r="A480" t="s">
        <v>2505</v>
      </c>
      <c r="B480" s="1">
        <v>730</v>
      </c>
    </row>
    <row r="481" spans="1:2">
      <c r="A481" t="s">
        <v>2506</v>
      </c>
      <c r="B481" s="1">
        <v>727</v>
      </c>
    </row>
    <row r="482" spans="1:2">
      <c r="A482" t="s">
        <v>2507</v>
      </c>
      <c r="B482" s="1">
        <v>726</v>
      </c>
    </row>
    <row r="483" spans="1:2">
      <c r="A483" t="s">
        <v>2508</v>
      </c>
      <c r="B483" s="1">
        <v>724</v>
      </c>
    </row>
    <row r="484" spans="1:2">
      <c r="A484" t="s">
        <v>2509</v>
      </c>
      <c r="B484" s="1">
        <v>720</v>
      </c>
    </row>
    <row r="485" spans="1:2">
      <c r="A485" t="s">
        <v>2510</v>
      </c>
      <c r="B485" s="1">
        <v>719</v>
      </c>
    </row>
    <row r="486" spans="1:2">
      <c r="A486" t="s">
        <v>2511</v>
      </c>
      <c r="B486" s="1">
        <v>718</v>
      </c>
    </row>
    <row r="487" spans="1:2">
      <c r="A487" t="s">
        <v>2512</v>
      </c>
      <c r="B487" s="1">
        <v>716</v>
      </c>
    </row>
    <row r="488" spans="1:2">
      <c r="A488" t="s">
        <v>2513</v>
      </c>
      <c r="B488" s="1">
        <v>716</v>
      </c>
    </row>
    <row r="489" spans="1:2">
      <c r="A489" t="s">
        <v>2514</v>
      </c>
      <c r="B489" s="1">
        <v>714</v>
      </c>
    </row>
    <row r="490" spans="1:2">
      <c r="A490" t="s">
        <v>2515</v>
      </c>
      <c r="B490" s="1">
        <v>709</v>
      </c>
    </row>
    <row r="491" spans="1:2">
      <c r="A491" t="s">
        <v>2516</v>
      </c>
      <c r="B491" s="1">
        <v>707</v>
      </c>
    </row>
    <row r="492" spans="1:2">
      <c r="A492" t="s">
        <v>2517</v>
      </c>
      <c r="B492" s="1">
        <v>703</v>
      </c>
    </row>
    <row r="493" spans="1:2">
      <c r="A493" t="s">
        <v>2518</v>
      </c>
      <c r="B493" s="1">
        <v>701</v>
      </c>
    </row>
    <row r="494" spans="1:2">
      <c r="A494" t="s">
        <v>2519</v>
      </c>
      <c r="B494" s="1">
        <v>700</v>
      </c>
    </row>
    <row r="495" spans="1:2">
      <c r="A495" t="s">
        <v>2520</v>
      </c>
      <c r="B495" s="1">
        <v>695</v>
      </c>
    </row>
    <row r="496" spans="1:2">
      <c r="A496" t="s">
        <v>2521</v>
      </c>
      <c r="B496" s="1">
        <v>695</v>
      </c>
    </row>
    <row r="497" spans="1:2">
      <c r="A497" t="s">
        <v>2522</v>
      </c>
      <c r="B497" s="1">
        <v>695</v>
      </c>
    </row>
    <row r="498" spans="1:2">
      <c r="A498" t="s">
        <v>2523</v>
      </c>
      <c r="B498" s="1">
        <v>688</v>
      </c>
    </row>
    <row r="499" spans="1:2">
      <c r="A499" t="s">
        <v>2524</v>
      </c>
      <c r="B499" s="1">
        <v>680</v>
      </c>
    </row>
    <row r="500" spans="1:2">
      <c r="A500" t="s">
        <v>2525</v>
      </c>
      <c r="B500" s="1">
        <v>679</v>
      </c>
    </row>
    <row r="501" spans="1:2">
      <c r="A501" t="s">
        <v>2526</v>
      </c>
      <c r="B501" s="1">
        <v>677</v>
      </c>
    </row>
    <row r="502" spans="1:2">
      <c r="A502" t="s">
        <v>2527</v>
      </c>
      <c r="B502" s="1">
        <v>676</v>
      </c>
    </row>
    <row r="503" spans="1:2">
      <c r="A503" t="s">
        <v>2528</v>
      </c>
      <c r="B503" s="1">
        <v>676</v>
      </c>
    </row>
    <row r="504" spans="1:2">
      <c r="A504" t="s">
        <v>2529</v>
      </c>
      <c r="B504" s="1">
        <v>675</v>
      </c>
    </row>
    <row r="505" spans="1:2">
      <c r="A505" t="s">
        <v>2530</v>
      </c>
      <c r="B505" s="1">
        <v>669</v>
      </c>
    </row>
    <row r="506" spans="1:2">
      <c r="A506" t="s">
        <v>2531</v>
      </c>
      <c r="B506" s="1">
        <v>667</v>
      </c>
    </row>
    <row r="507" spans="1:2">
      <c r="A507" t="s">
        <v>2532</v>
      </c>
      <c r="B507" s="1">
        <v>665</v>
      </c>
    </row>
    <row r="508" spans="1:2">
      <c r="A508" t="s">
        <v>2533</v>
      </c>
      <c r="B508" s="1">
        <v>646</v>
      </c>
    </row>
    <row r="509" spans="1:2">
      <c r="A509" t="s">
        <v>2534</v>
      </c>
      <c r="B509" s="1">
        <v>640</v>
      </c>
    </row>
    <row r="510" spans="1:2">
      <c r="A510" t="s">
        <v>2535</v>
      </c>
      <c r="B510" s="1">
        <v>637</v>
      </c>
    </row>
    <row r="511" spans="1:2">
      <c r="A511" t="s">
        <v>2536</v>
      </c>
      <c r="B511" s="1">
        <v>636</v>
      </c>
    </row>
    <row r="512" spans="1:2">
      <c r="A512" t="s">
        <v>2537</v>
      </c>
      <c r="B512" s="1">
        <v>635</v>
      </c>
    </row>
    <row r="513" spans="1:2">
      <c r="A513" t="s">
        <v>2538</v>
      </c>
      <c r="B513" s="1">
        <v>621</v>
      </c>
    </row>
    <row r="514" spans="1:2">
      <c r="A514" t="s">
        <v>2539</v>
      </c>
      <c r="B514" s="1">
        <v>620</v>
      </c>
    </row>
    <row r="515" spans="1:2">
      <c r="A515" t="s">
        <v>2540</v>
      </c>
      <c r="B515" s="1">
        <v>598</v>
      </c>
    </row>
    <row r="516" spans="1:2">
      <c r="A516" t="s">
        <v>2541</v>
      </c>
      <c r="B516" s="1">
        <v>594</v>
      </c>
    </row>
    <row r="517" spans="1:2">
      <c r="A517" t="s">
        <v>2542</v>
      </c>
      <c r="B517" s="1">
        <v>593</v>
      </c>
    </row>
    <row r="518" spans="1:2">
      <c r="A518" t="s">
        <v>2543</v>
      </c>
      <c r="B518" s="1">
        <v>590</v>
      </c>
    </row>
    <row r="519" spans="1:2">
      <c r="A519" t="s">
        <v>2544</v>
      </c>
      <c r="B519" s="1">
        <v>586</v>
      </c>
    </row>
    <row r="520" spans="1:2">
      <c r="A520" t="s">
        <v>2545</v>
      </c>
      <c r="B520" s="1">
        <v>577</v>
      </c>
    </row>
    <row r="521" spans="1:2">
      <c r="A521" t="s">
        <v>2546</v>
      </c>
      <c r="B521" s="1">
        <v>570</v>
      </c>
    </row>
    <row r="522" spans="1:2">
      <c r="A522" t="s">
        <v>2547</v>
      </c>
      <c r="B522" s="1">
        <v>567</v>
      </c>
    </row>
    <row r="523" spans="1:2">
      <c r="A523" t="s">
        <v>2548</v>
      </c>
      <c r="B523" s="1">
        <v>557</v>
      </c>
    </row>
    <row r="524" spans="1:2">
      <c r="A524" t="s">
        <v>2549</v>
      </c>
      <c r="B524" s="1">
        <v>552</v>
      </c>
    </row>
    <row r="525" spans="1:2">
      <c r="A525" t="s">
        <v>2550</v>
      </c>
      <c r="B525" s="1">
        <v>552</v>
      </c>
    </row>
    <row r="526" spans="1:2">
      <c r="A526" t="s">
        <v>2551</v>
      </c>
      <c r="B526" s="1">
        <v>549</v>
      </c>
    </row>
    <row r="527" spans="1:2">
      <c r="A527" t="s">
        <v>2552</v>
      </c>
      <c r="B527" s="1">
        <v>547</v>
      </c>
    </row>
    <row r="528" spans="1:2">
      <c r="A528" t="s">
        <v>2553</v>
      </c>
      <c r="B528" s="1">
        <v>547</v>
      </c>
    </row>
    <row r="529" spans="1:2">
      <c r="A529" t="s">
        <v>2554</v>
      </c>
      <c r="B529" s="1">
        <v>544</v>
      </c>
    </row>
    <row r="530" spans="1:2">
      <c r="A530" t="s">
        <v>2555</v>
      </c>
      <c r="B530" s="1">
        <v>541</v>
      </c>
    </row>
    <row r="531" spans="1:2">
      <c r="A531" t="s">
        <v>2556</v>
      </c>
      <c r="B531" s="1">
        <v>535</v>
      </c>
    </row>
    <row r="532" spans="1:2">
      <c r="A532" t="s">
        <v>2557</v>
      </c>
      <c r="B532" s="1">
        <v>533</v>
      </c>
    </row>
    <row r="533" spans="1:2">
      <c r="A533" t="s">
        <v>2558</v>
      </c>
      <c r="B533" s="1">
        <v>532</v>
      </c>
    </row>
    <row r="534" spans="1:2">
      <c r="A534" t="s">
        <v>2559</v>
      </c>
      <c r="B534" s="1">
        <v>530</v>
      </c>
    </row>
    <row r="535" spans="1:2">
      <c r="A535" t="s">
        <v>2560</v>
      </c>
      <c r="B535" s="1">
        <v>530</v>
      </c>
    </row>
    <row r="536" spans="1:2">
      <c r="A536" t="s">
        <v>2561</v>
      </c>
      <c r="B536" s="1">
        <v>529</v>
      </c>
    </row>
    <row r="537" spans="1:2">
      <c r="A537" t="s">
        <v>2562</v>
      </c>
      <c r="B537" s="1">
        <v>527</v>
      </c>
    </row>
    <row r="538" spans="1:2">
      <c r="A538" t="s">
        <v>2563</v>
      </c>
      <c r="B538" s="1">
        <v>524</v>
      </c>
    </row>
    <row r="539" spans="1:2">
      <c r="A539" t="s">
        <v>2564</v>
      </c>
      <c r="B539" s="1">
        <v>523</v>
      </c>
    </row>
    <row r="540" spans="1:2">
      <c r="A540" t="s">
        <v>2565</v>
      </c>
      <c r="B540" s="1">
        <v>523</v>
      </c>
    </row>
    <row r="541" spans="1:2">
      <c r="A541" t="s">
        <v>2566</v>
      </c>
      <c r="B541" s="1">
        <v>518</v>
      </c>
    </row>
    <row r="542" spans="1:2">
      <c r="A542" t="s">
        <v>2567</v>
      </c>
      <c r="B542" s="1">
        <v>516</v>
      </c>
    </row>
    <row r="543" spans="1:2">
      <c r="A543" t="s">
        <v>2568</v>
      </c>
      <c r="B543" s="1">
        <v>513</v>
      </c>
    </row>
    <row r="544" spans="1:2">
      <c r="A544" t="s">
        <v>2569</v>
      </c>
      <c r="B544" s="1">
        <v>513</v>
      </c>
    </row>
    <row r="545" spans="1:2">
      <c r="A545" t="s">
        <v>2570</v>
      </c>
      <c r="B545" s="1">
        <v>510</v>
      </c>
    </row>
    <row r="546" spans="1:2">
      <c r="A546" t="s">
        <v>2571</v>
      </c>
      <c r="B546" s="1">
        <v>510</v>
      </c>
    </row>
    <row r="547" spans="1:2">
      <c r="A547" t="s">
        <v>2572</v>
      </c>
      <c r="B547" s="1">
        <v>510</v>
      </c>
    </row>
    <row r="548" spans="1:2">
      <c r="A548" t="s">
        <v>2573</v>
      </c>
      <c r="B548" s="1">
        <v>504</v>
      </c>
    </row>
    <row r="549" spans="1:2">
      <c r="A549" t="s">
        <v>2574</v>
      </c>
      <c r="B549" s="1">
        <v>500</v>
      </c>
    </row>
    <row r="550" spans="1:2">
      <c r="A550" t="s">
        <v>2575</v>
      </c>
      <c r="B550" s="1">
        <v>499</v>
      </c>
    </row>
    <row r="551" spans="1:2">
      <c r="A551" t="s">
        <v>2576</v>
      </c>
      <c r="B551" s="1">
        <v>499</v>
      </c>
    </row>
    <row r="552" spans="1:2">
      <c r="A552" t="s">
        <v>2577</v>
      </c>
      <c r="B552" s="1">
        <v>498</v>
      </c>
    </row>
    <row r="553" spans="1:2">
      <c r="A553" t="s">
        <v>2578</v>
      </c>
      <c r="B553" s="1">
        <v>492</v>
      </c>
    </row>
    <row r="554" spans="1:2">
      <c r="A554" t="s">
        <v>2579</v>
      </c>
      <c r="B554" s="1">
        <v>492</v>
      </c>
    </row>
    <row r="555" spans="1:2">
      <c r="A555" t="s">
        <v>2580</v>
      </c>
      <c r="B555" s="1">
        <v>492</v>
      </c>
    </row>
    <row r="556" spans="1:2">
      <c r="A556" t="s">
        <v>2581</v>
      </c>
      <c r="B556" s="1">
        <v>487</v>
      </c>
    </row>
    <row r="557" spans="1:2">
      <c r="A557" t="s">
        <v>2582</v>
      </c>
      <c r="B557" s="1">
        <v>484</v>
      </c>
    </row>
    <row r="558" spans="1:2">
      <c r="A558" t="s">
        <v>2583</v>
      </c>
      <c r="B558" s="1">
        <v>484</v>
      </c>
    </row>
    <row r="559" spans="1:2">
      <c r="A559" t="s">
        <v>2584</v>
      </c>
      <c r="B559" s="1">
        <v>484</v>
      </c>
    </row>
    <row r="560" spans="1:2">
      <c r="A560" t="s">
        <v>2585</v>
      </c>
      <c r="B560" s="1">
        <v>483</v>
      </c>
    </row>
    <row r="561" spans="1:2">
      <c r="A561" t="s">
        <v>2586</v>
      </c>
      <c r="B561" s="1">
        <v>477</v>
      </c>
    </row>
    <row r="562" spans="1:2">
      <c r="A562" t="s">
        <v>2587</v>
      </c>
      <c r="B562" s="1">
        <v>474</v>
      </c>
    </row>
    <row r="563" spans="1:2">
      <c r="A563" t="s">
        <v>2588</v>
      </c>
      <c r="B563" s="1">
        <v>472</v>
      </c>
    </row>
    <row r="564" spans="1:2">
      <c r="A564" t="s">
        <v>2589</v>
      </c>
      <c r="B564" s="1">
        <v>465</v>
      </c>
    </row>
    <row r="565" spans="1:2">
      <c r="A565" t="s">
        <v>2590</v>
      </c>
      <c r="B565" s="1">
        <v>464</v>
      </c>
    </row>
    <row r="566" spans="1:2">
      <c r="A566" t="s">
        <v>2591</v>
      </c>
      <c r="B566" s="1">
        <v>455</v>
      </c>
    </row>
    <row r="567" spans="1:2">
      <c r="A567" t="s">
        <v>2592</v>
      </c>
      <c r="B567" s="1">
        <v>442</v>
      </c>
    </row>
    <row r="568" spans="1:2">
      <c r="A568" t="s">
        <v>2593</v>
      </c>
      <c r="B568" s="1">
        <v>439</v>
      </c>
    </row>
    <row r="569" spans="1:2">
      <c r="A569" t="s">
        <v>2594</v>
      </c>
      <c r="B569" s="1">
        <v>437</v>
      </c>
    </row>
    <row r="570" spans="1:2">
      <c r="A570" t="s">
        <v>2595</v>
      </c>
      <c r="B570" s="1">
        <v>434</v>
      </c>
    </row>
    <row r="571" spans="1:2">
      <c r="A571" t="s">
        <v>2596</v>
      </c>
      <c r="B571" s="1">
        <v>432</v>
      </c>
    </row>
    <row r="572" spans="1:2">
      <c r="A572" t="s">
        <v>2597</v>
      </c>
      <c r="B572" s="1">
        <v>424</v>
      </c>
    </row>
    <row r="573" spans="1:2">
      <c r="A573" t="s">
        <v>2598</v>
      </c>
      <c r="B573" s="1">
        <v>424</v>
      </c>
    </row>
    <row r="574" spans="1:2">
      <c r="A574" t="s">
        <v>2599</v>
      </c>
      <c r="B574" s="1">
        <v>422</v>
      </c>
    </row>
    <row r="575" spans="1:2">
      <c r="A575" t="s">
        <v>2600</v>
      </c>
      <c r="B575" s="1">
        <v>421</v>
      </c>
    </row>
    <row r="576" spans="1:2">
      <c r="A576" t="s">
        <v>2601</v>
      </c>
      <c r="B576" s="1">
        <v>421</v>
      </c>
    </row>
    <row r="577" spans="1:2">
      <c r="A577" t="s">
        <v>2602</v>
      </c>
      <c r="B577" s="1">
        <v>419</v>
      </c>
    </row>
    <row r="578" spans="1:2">
      <c r="A578" t="s">
        <v>2603</v>
      </c>
      <c r="B578" s="1">
        <v>418</v>
      </c>
    </row>
    <row r="579" spans="1:2">
      <c r="A579" t="s">
        <v>2604</v>
      </c>
      <c r="B579" s="1">
        <v>416</v>
      </c>
    </row>
    <row r="580" spans="1:2">
      <c r="A580" t="s">
        <v>2605</v>
      </c>
      <c r="B580" s="1">
        <v>414</v>
      </c>
    </row>
    <row r="581" spans="1:2">
      <c r="A581" t="s">
        <v>2606</v>
      </c>
      <c r="B581" s="1">
        <v>408</v>
      </c>
    </row>
    <row r="582" spans="1:2">
      <c r="A582" t="s">
        <v>2607</v>
      </c>
      <c r="B582" s="1">
        <v>400</v>
      </c>
    </row>
    <row r="583" spans="1:2">
      <c r="A583" t="s">
        <v>2608</v>
      </c>
      <c r="B583" s="1">
        <v>398</v>
      </c>
    </row>
    <row r="584" spans="1:2">
      <c r="A584" t="s">
        <v>2609</v>
      </c>
      <c r="B584" s="1">
        <v>395</v>
      </c>
    </row>
    <row r="585" spans="1:2">
      <c r="A585" t="s">
        <v>2610</v>
      </c>
      <c r="B585" s="1">
        <v>387</v>
      </c>
    </row>
    <row r="586" spans="1:2">
      <c r="A586" t="s">
        <v>2611</v>
      </c>
      <c r="B586" s="1">
        <v>386</v>
      </c>
    </row>
    <row r="587" spans="1:2">
      <c r="A587" t="s">
        <v>2612</v>
      </c>
      <c r="B587" s="1">
        <v>383</v>
      </c>
    </row>
    <row r="588" spans="1:2">
      <c r="A588" t="s">
        <v>2613</v>
      </c>
      <c r="B588" s="1">
        <v>383</v>
      </c>
    </row>
    <row r="589" spans="1:2">
      <c r="A589" t="s">
        <v>2614</v>
      </c>
      <c r="B589" s="1">
        <v>380</v>
      </c>
    </row>
    <row r="590" spans="1:2">
      <c r="A590" t="s">
        <v>2615</v>
      </c>
      <c r="B590" s="1">
        <v>380</v>
      </c>
    </row>
    <row r="591" spans="1:2">
      <c r="A591" t="s">
        <v>2616</v>
      </c>
      <c r="B591" s="1">
        <v>376</v>
      </c>
    </row>
    <row r="592" spans="1:2">
      <c r="A592" t="s">
        <v>2617</v>
      </c>
      <c r="B592" s="1">
        <v>374</v>
      </c>
    </row>
    <row r="593" spans="1:2">
      <c r="A593" t="s">
        <v>2618</v>
      </c>
      <c r="B593" s="1">
        <v>372</v>
      </c>
    </row>
    <row r="594" spans="1:2">
      <c r="A594" t="s">
        <v>2619</v>
      </c>
      <c r="B594" s="1">
        <v>371</v>
      </c>
    </row>
    <row r="595" spans="1:2">
      <c r="A595" t="s">
        <v>2620</v>
      </c>
      <c r="B595" s="1">
        <v>365</v>
      </c>
    </row>
    <row r="596" spans="1:2">
      <c r="A596" t="s">
        <v>2621</v>
      </c>
      <c r="B596" s="1">
        <v>360</v>
      </c>
    </row>
    <row r="597" spans="1:2">
      <c r="A597" t="s">
        <v>2622</v>
      </c>
      <c r="B597" s="1">
        <v>358</v>
      </c>
    </row>
    <row r="598" spans="1:2">
      <c r="A598" t="s">
        <v>2623</v>
      </c>
      <c r="B598" s="1">
        <v>356</v>
      </c>
    </row>
    <row r="599" spans="1:2">
      <c r="A599" t="s">
        <v>2624</v>
      </c>
      <c r="B599" s="1">
        <v>352</v>
      </c>
    </row>
    <row r="600" spans="1:2">
      <c r="A600" t="s">
        <v>2625</v>
      </c>
      <c r="B600" s="1">
        <v>350</v>
      </c>
    </row>
    <row r="601" spans="1:2">
      <c r="A601" t="s">
        <v>2626</v>
      </c>
      <c r="B601" s="1">
        <v>349</v>
      </c>
    </row>
    <row r="602" spans="1:2">
      <c r="A602" t="s">
        <v>2627</v>
      </c>
      <c r="B602" s="1">
        <v>347</v>
      </c>
    </row>
    <row r="603" spans="1:2">
      <c r="A603" t="s">
        <v>2628</v>
      </c>
      <c r="B603" s="1">
        <v>346</v>
      </c>
    </row>
    <row r="604" spans="1:2">
      <c r="A604" t="s">
        <v>2629</v>
      </c>
      <c r="B604" s="1">
        <v>345</v>
      </c>
    </row>
    <row r="605" spans="1:2">
      <c r="A605" t="s">
        <v>2630</v>
      </c>
      <c r="B605" s="1">
        <v>342</v>
      </c>
    </row>
    <row r="606" spans="1:2">
      <c r="A606" t="s">
        <v>2631</v>
      </c>
      <c r="B606" s="1">
        <v>340</v>
      </c>
    </row>
    <row r="607" spans="1:2">
      <c r="A607" t="s">
        <v>2632</v>
      </c>
      <c r="B607" s="1">
        <v>333</v>
      </c>
    </row>
    <row r="608" spans="1:2">
      <c r="A608" t="s">
        <v>2633</v>
      </c>
      <c r="B608" s="1">
        <v>331</v>
      </c>
    </row>
    <row r="609" spans="1:2">
      <c r="A609" t="s">
        <v>2634</v>
      </c>
      <c r="B609" s="1">
        <v>328</v>
      </c>
    </row>
    <row r="610" spans="1:2">
      <c r="A610" t="s">
        <v>2635</v>
      </c>
      <c r="B610" s="1">
        <v>328</v>
      </c>
    </row>
    <row r="611" spans="1:2">
      <c r="A611" t="s">
        <v>2636</v>
      </c>
      <c r="B611" s="1">
        <v>328</v>
      </c>
    </row>
    <row r="612" spans="1:2">
      <c r="A612" t="s">
        <v>2637</v>
      </c>
      <c r="B612" s="1">
        <v>325</v>
      </c>
    </row>
    <row r="613" spans="1:2">
      <c r="A613" t="s">
        <v>2638</v>
      </c>
      <c r="B613" s="1">
        <v>322</v>
      </c>
    </row>
    <row r="614" spans="1:2">
      <c r="A614" t="s">
        <v>2639</v>
      </c>
      <c r="B614" s="1">
        <v>322</v>
      </c>
    </row>
    <row r="615" spans="1:2">
      <c r="A615" t="s">
        <v>2640</v>
      </c>
      <c r="B615" s="1">
        <v>321</v>
      </c>
    </row>
    <row r="616" spans="1:2">
      <c r="A616" t="s">
        <v>2641</v>
      </c>
      <c r="B616" s="1">
        <v>317</v>
      </c>
    </row>
    <row r="617" spans="1:2">
      <c r="A617" t="s">
        <v>2642</v>
      </c>
      <c r="B617" s="1">
        <v>312</v>
      </c>
    </row>
    <row r="618" spans="1:2">
      <c r="A618" t="s">
        <v>2643</v>
      </c>
      <c r="B618" s="1">
        <v>311</v>
      </c>
    </row>
    <row r="619" spans="1:2">
      <c r="A619" t="s">
        <v>2644</v>
      </c>
      <c r="B619" s="1">
        <v>307</v>
      </c>
    </row>
    <row r="620" spans="1:2">
      <c r="A620" t="s">
        <v>2645</v>
      </c>
      <c r="B620" s="1">
        <v>306</v>
      </c>
    </row>
    <row r="621" spans="1:2">
      <c r="A621" t="s">
        <v>2646</v>
      </c>
      <c r="B621" s="1">
        <v>304</v>
      </c>
    </row>
    <row r="622" spans="1:2">
      <c r="A622" t="s">
        <v>2647</v>
      </c>
      <c r="B622" s="1">
        <v>298</v>
      </c>
    </row>
    <row r="623" spans="1:2">
      <c r="A623" t="s">
        <v>2648</v>
      </c>
      <c r="B623" s="1">
        <v>291</v>
      </c>
    </row>
    <row r="624" spans="1:2">
      <c r="A624" t="s">
        <v>2649</v>
      </c>
      <c r="B624" s="1">
        <v>289</v>
      </c>
    </row>
    <row r="625" spans="1:2">
      <c r="A625" t="s">
        <v>2650</v>
      </c>
      <c r="B625" s="1">
        <v>288</v>
      </c>
    </row>
    <row r="626" spans="1:2">
      <c r="A626" t="s">
        <v>2651</v>
      </c>
      <c r="B626" s="1">
        <v>286</v>
      </c>
    </row>
    <row r="627" spans="1:2">
      <c r="A627" t="s">
        <v>2652</v>
      </c>
      <c r="B627" s="1">
        <v>283</v>
      </c>
    </row>
    <row r="628" spans="1:2">
      <c r="A628" t="s">
        <v>2653</v>
      </c>
      <c r="B628" s="1">
        <v>283</v>
      </c>
    </row>
    <row r="629" spans="1:2">
      <c r="A629" t="s">
        <v>2654</v>
      </c>
      <c r="B629" s="1">
        <v>276</v>
      </c>
    </row>
    <row r="630" spans="1:2">
      <c r="A630" t="s">
        <v>2655</v>
      </c>
      <c r="B630" s="1">
        <v>275</v>
      </c>
    </row>
    <row r="631" spans="1:2">
      <c r="A631" t="s">
        <v>2656</v>
      </c>
      <c r="B631" s="1">
        <v>272</v>
      </c>
    </row>
    <row r="632" spans="1:2">
      <c r="A632" t="s">
        <v>2657</v>
      </c>
      <c r="B632" s="1">
        <v>269</v>
      </c>
    </row>
    <row r="633" spans="1:2">
      <c r="A633" t="s">
        <v>2658</v>
      </c>
      <c r="B633" s="1">
        <v>268</v>
      </c>
    </row>
    <row r="634" spans="1:2">
      <c r="A634" t="s">
        <v>2659</v>
      </c>
      <c r="B634" s="1">
        <v>265</v>
      </c>
    </row>
    <row r="635" spans="1:2">
      <c r="A635" t="s">
        <v>2660</v>
      </c>
      <c r="B635" s="1">
        <v>264</v>
      </c>
    </row>
    <row r="636" spans="1:2">
      <c r="A636" t="s">
        <v>2661</v>
      </c>
      <c r="B636" s="1">
        <v>264</v>
      </c>
    </row>
    <row r="637" spans="1:2">
      <c r="A637" t="s">
        <v>2662</v>
      </c>
      <c r="B637" s="1">
        <v>264</v>
      </c>
    </row>
    <row r="638" spans="1:2">
      <c r="A638" t="s">
        <v>2663</v>
      </c>
      <c r="B638" s="1">
        <v>263</v>
      </c>
    </row>
    <row r="639" spans="1:2">
      <c r="A639" t="s">
        <v>2664</v>
      </c>
      <c r="B639" s="1">
        <v>262</v>
      </c>
    </row>
    <row r="640" spans="1:2">
      <c r="A640" t="s">
        <v>2665</v>
      </c>
      <c r="B640" s="1">
        <v>254</v>
      </c>
    </row>
    <row r="641" spans="1:2">
      <c r="A641" t="s">
        <v>2666</v>
      </c>
      <c r="B641" s="1">
        <v>252</v>
      </c>
    </row>
    <row r="642" spans="1:2">
      <c r="A642" t="s">
        <v>2667</v>
      </c>
      <c r="B642" s="1">
        <v>251</v>
      </c>
    </row>
    <row r="643" spans="1:2">
      <c r="A643" t="s">
        <v>2668</v>
      </c>
      <c r="B643" s="1">
        <v>251</v>
      </c>
    </row>
    <row r="644" spans="1:2">
      <c r="A644" t="s">
        <v>2669</v>
      </c>
      <c r="B644" s="1">
        <v>251</v>
      </c>
    </row>
    <row r="645" spans="1:2">
      <c r="A645" t="s">
        <v>2670</v>
      </c>
      <c r="B645" s="1">
        <v>250</v>
      </c>
    </row>
    <row r="646" spans="1:2">
      <c r="A646" t="s">
        <v>2671</v>
      </c>
      <c r="B646" s="1">
        <v>248</v>
      </c>
    </row>
    <row r="647" spans="1:2">
      <c r="A647" t="s">
        <v>2672</v>
      </c>
      <c r="B647" s="1">
        <v>244</v>
      </c>
    </row>
    <row r="648" spans="1:2">
      <c r="A648" t="s">
        <v>2673</v>
      </c>
      <c r="B648" s="1">
        <v>243</v>
      </c>
    </row>
    <row r="649" spans="1:2">
      <c r="A649" t="s">
        <v>2674</v>
      </c>
      <c r="B649" s="1">
        <v>242</v>
      </c>
    </row>
    <row r="650" spans="1:2">
      <c r="A650" t="s">
        <v>2675</v>
      </c>
      <c r="B650" s="1">
        <v>241</v>
      </c>
    </row>
    <row r="651" spans="1:2">
      <c r="A651" t="s">
        <v>2676</v>
      </c>
      <c r="B651" s="1">
        <v>239</v>
      </c>
    </row>
    <row r="652" spans="1:2">
      <c r="A652" t="s">
        <v>2677</v>
      </c>
      <c r="B652" s="1">
        <v>238</v>
      </c>
    </row>
    <row r="653" spans="1:2">
      <c r="A653" t="s">
        <v>2678</v>
      </c>
      <c r="B653" s="1">
        <v>237</v>
      </c>
    </row>
    <row r="654" spans="1:2">
      <c r="A654" t="s">
        <v>2679</v>
      </c>
      <c r="B654" s="1">
        <v>226</v>
      </c>
    </row>
    <row r="655" spans="1:2">
      <c r="A655" t="s">
        <v>2680</v>
      </c>
      <c r="B655" s="1">
        <v>225</v>
      </c>
    </row>
    <row r="656" spans="1:2">
      <c r="A656" t="s">
        <v>2681</v>
      </c>
      <c r="B656" s="1">
        <v>221</v>
      </c>
    </row>
    <row r="657" spans="1:2">
      <c r="A657" t="s">
        <v>2682</v>
      </c>
      <c r="B657" s="1">
        <v>220</v>
      </c>
    </row>
    <row r="658" spans="1:2">
      <c r="A658" t="s">
        <v>2683</v>
      </c>
      <c r="B658" s="1">
        <v>217</v>
      </c>
    </row>
    <row r="659" spans="1:2">
      <c r="A659" t="s">
        <v>2684</v>
      </c>
      <c r="B659" s="1">
        <v>216</v>
      </c>
    </row>
    <row r="660" spans="1:2">
      <c r="A660" t="s">
        <v>2685</v>
      </c>
      <c r="B660" s="1">
        <v>215</v>
      </c>
    </row>
    <row r="661" spans="1:2">
      <c r="A661" t="s">
        <v>2686</v>
      </c>
      <c r="B661" s="1">
        <v>212</v>
      </c>
    </row>
    <row r="662" spans="1:2">
      <c r="A662" t="s">
        <v>2687</v>
      </c>
      <c r="B662" s="1">
        <v>209</v>
      </c>
    </row>
    <row r="663" spans="1:2">
      <c r="A663" t="s">
        <v>2688</v>
      </c>
      <c r="B663" s="1">
        <v>208</v>
      </c>
    </row>
    <row r="664" spans="1:2">
      <c r="A664" t="s">
        <v>2689</v>
      </c>
      <c r="B664" s="1">
        <v>206</v>
      </c>
    </row>
    <row r="665" spans="1:2">
      <c r="A665" t="s">
        <v>2690</v>
      </c>
      <c r="B665" s="1">
        <v>202</v>
      </c>
    </row>
    <row r="666" spans="1:2">
      <c r="A666" t="s">
        <v>2691</v>
      </c>
      <c r="B666" s="1">
        <v>201</v>
      </c>
    </row>
    <row r="667" spans="1:2">
      <c r="A667" t="s">
        <v>2692</v>
      </c>
      <c r="B667" s="1">
        <v>199</v>
      </c>
    </row>
    <row r="668" spans="1:2">
      <c r="A668" t="s">
        <v>2693</v>
      </c>
      <c r="B668" s="1">
        <v>196</v>
      </c>
    </row>
    <row r="669" spans="1:2">
      <c r="A669" t="s">
        <v>2694</v>
      </c>
      <c r="B669" s="1">
        <v>193</v>
      </c>
    </row>
    <row r="670" spans="1:2">
      <c r="A670" t="s">
        <v>2695</v>
      </c>
      <c r="B670" s="1">
        <v>192</v>
      </c>
    </row>
    <row r="671" spans="1:2">
      <c r="A671" t="s">
        <v>2696</v>
      </c>
      <c r="B671" s="1">
        <v>188</v>
      </c>
    </row>
    <row r="672" spans="1:2">
      <c r="A672" t="s">
        <v>2697</v>
      </c>
      <c r="B672" s="1">
        <v>184</v>
      </c>
    </row>
    <row r="673" spans="1:2">
      <c r="A673" t="s">
        <v>2698</v>
      </c>
      <c r="B673" s="1">
        <v>182</v>
      </c>
    </row>
    <row r="674" spans="1:2">
      <c r="A674" t="s">
        <v>2699</v>
      </c>
      <c r="B674" s="1">
        <v>178</v>
      </c>
    </row>
    <row r="675" spans="1:2">
      <c r="A675" t="s">
        <v>2700</v>
      </c>
      <c r="B675" s="1">
        <v>177</v>
      </c>
    </row>
    <row r="676" spans="1:2">
      <c r="A676" t="s">
        <v>2701</v>
      </c>
      <c r="B676" s="1">
        <v>177</v>
      </c>
    </row>
    <row r="677" spans="1:2">
      <c r="A677" t="s">
        <v>2702</v>
      </c>
      <c r="B677" s="1">
        <v>175</v>
      </c>
    </row>
    <row r="678" spans="1:2">
      <c r="A678" t="s">
        <v>2703</v>
      </c>
      <c r="B678" s="1">
        <v>174</v>
      </c>
    </row>
    <row r="679" spans="1:2">
      <c r="A679" t="s">
        <v>2704</v>
      </c>
      <c r="B679" s="1">
        <v>169</v>
      </c>
    </row>
    <row r="680" spans="1:2">
      <c r="A680" t="s">
        <v>2705</v>
      </c>
      <c r="B680" s="1">
        <v>169</v>
      </c>
    </row>
    <row r="681" spans="1:2">
      <c r="A681" t="s">
        <v>2706</v>
      </c>
      <c r="B681" s="1">
        <v>160</v>
      </c>
    </row>
    <row r="682" spans="1:2">
      <c r="A682" t="s">
        <v>2707</v>
      </c>
      <c r="B682" s="1">
        <v>159</v>
      </c>
    </row>
    <row r="683" spans="1:2">
      <c r="A683" t="s">
        <v>2708</v>
      </c>
      <c r="B683" s="1">
        <v>158</v>
      </c>
    </row>
    <row r="684" spans="1:2">
      <c r="A684" t="s">
        <v>2709</v>
      </c>
      <c r="B684" s="1">
        <v>156</v>
      </c>
    </row>
    <row r="685" spans="1:2">
      <c r="A685" t="s">
        <v>2710</v>
      </c>
      <c r="B685" s="1">
        <v>155</v>
      </c>
    </row>
    <row r="686" spans="1:2">
      <c r="A686" t="s">
        <v>2711</v>
      </c>
      <c r="B686" s="1">
        <v>154</v>
      </c>
    </row>
    <row r="687" spans="1:2">
      <c r="A687" t="s">
        <v>2712</v>
      </c>
      <c r="B687" s="1">
        <v>153</v>
      </c>
    </row>
    <row r="688" spans="1:2">
      <c r="A688" t="s">
        <v>2713</v>
      </c>
      <c r="B688" s="1">
        <v>149</v>
      </c>
    </row>
    <row r="689" spans="1:2">
      <c r="A689" t="s">
        <v>2714</v>
      </c>
      <c r="B689" s="1">
        <v>147</v>
      </c>
    </row>
    <row r="690" spans="1:2">
      <c r="A690" t="s">
        <v>2715</v>
      </c>
      <c r="B690" s="1">
        <v>147</v>
      </c>
    </row>
    <row r="691" spans="1:2">
      <c r="A691" t="s">
        <v>2716</v>
      </c>
      <c r="B691" s="1">
        <v>144</v>
      </c>
    </row>
    <row r="692" spans="1:2">
      <c r="A692" t="s">
        <v>2717</v>
      </c>
      <c r="B692" s="1">
        <v>143</v>
      </c>
    </row>
    <row r="693" spans="1:2">
      <c r="A693" t="s">
        <v>2718</v>
      </c>
      <c r="B693" s="1">
        <v>142</v>
      </c>
    </row>
    <row r="694" spans="1:2">
      <c r="A694" t="s">
        <v>2719</v>
      </c>
      <c r="B694" s="1">
        <v>142</v>
      </c>
    </row>
    <row r="695" spans="1:2">
      <c r="A695" t="s">
        <v>2720</v>
      </c>
      <c r="B695" s="1">
        <v>138</v>
      </c>
    </row>
    <row r="696" spans="1:2">
      <c r="A696" t="s">
        <v>2721</v>
      </c>
      <c r="B696" s="1">
        <v>138</v>
      </c>
    </row>
    <row r="697" spans="1:2">
      <c r="A697" t="s">
        <v>2722</v>
      </c>
      <c r="B697" s="1">
        <v>133</v>
      </c>
    </row>
    <row r="698" spans="1:2">
      <c r="A698" t="s">
        <v>2723</v>
      </c>
      <c r="B698" s="1">
        <v>127</v>
      </c>
    </row>
    <row r="699" spans="1:2">
      <c r="A699" t="s">
        <v>2724</v>
      </c>
      <c r="B699" s="1">
        <v>127</v>
      </c>
    </row>
    <row r="700" spans="1:2">
      <c r="A700" t="s">
        <v>2725</v>
      </c>
      <c r="B700" s="1">
        <v>125</v>
      </c>
    </row>
    <row r="701" spans="1:2">
      <c r="A701" t="s">
        <v>2726</v>
      </c>
      <c r="B701" s="1">
        <v>124</v>
      </c>
    </row>
    <row r="702" spans="1:2">
      <c r="A702" t="s">
        <v>2727</v>
      </c>
      <c r="B702" s="1">
        <v>123</v>
      </c>
    </row>
    <row r="703" spans="1:2">
      <c r="A703" t="s">
        <v>2728</v>
      </c>
      <c r="B703" s="1">
        <v>120</v>
      </c>
    </row>
    <row r="704" spans="1:2">
      <c r="A704" t="s">
        <v>2729</v>
      </c>
      <c r="B704" s="1">
        <v>117</v>
      </c>
    </row>
    <row r="705" spans="1:2">
      <c r="A705" t="s">
        <v>2730</v>
      </c>
      <c r="B705" s="1">
        <v>117</v>
      </c>
    </row>
    <row r="706" spans="1:2">
      <c r="A706" t="s">
        <v>2731</v>
      </c>
      <c r="B706" s="1">
        <v>116</v>
      </c>
    </row>
    <row r="707" spans="1:2">
      <c r="A707" t="s">
        <v>2732</v>
      </c>
      <c r="B707" s="1">
        <v>112</v>
      </c>
    </row>
    <row r="708" spans="1:2">
      <c r="A708" t="s">
        <v>2733</v>
      </c>
      <c r="B708" s="1">
        <v>110</v>
      </c>
    </row>
    <row r="709" spans="1:2">
      <c r="A709" t="s">
        <v>2734</v>
      </c>
      <c r="B709" s="1">
        <v>109</v>
      </c>
    </row>
    <row r="710" spans="1:2">
      <c r="A710" t="s">
        <v>2735</v>
      </c>
      <c r="B710" s="1">
        <v>98</v>
      </c>
    </row>
    <row r="711" spans="1:2">
      <c r="A711" t="s">
        <v>2736</v>
      </c>
      <c r="B711" s="1">
        <v>91</v>
      </c>
    </row>
    <row r="712" spans="1:2">
      <c r="A712" t="s">
        <v>2737</v>
      </c>
      <c r="B712" s="1">
        <v>90</v>
      </c>
    </row>
    <row r="713" spans="1:2">
      <c r="A713" t="s">
        <v>2738</v>
      </c>
      <c r="B713" s="1">
        <v>89</v>
      </c>
    </row>
    <row r="714" spans="1:2">
      <c r="A714" t="s">
        <v>2739</v>
      </c>
      <c r="B714" s="1">
        <v>87</v>
      </c>
    </row>
    <row r="715" spans="1:2">
      <c r="A715" t="s">
        <v>2740</v>
      </c>
      <c r="B715" s="1">
        <v>86</v>
      </c>
    </row>
    <row r="716" spans="1:2">
      <c r="A716" t="s">
        <v>2741</v>
      </c>
      <c r="B716" s="1">
        <v>84</v>
      </c>
    </row>
    <row r="717" spans="1:2">
      <c r="A717" t="s">
        <v>2742</v>
      </c>
      <c r="B717" s="1">
        <v>81</v>
      </c>
    </row>
    <row r="718" spans="1:2">
      <c r="A718" t="s">
        <v>2743</v>
      </c>
      <c r="B718" s="1">
        <v>77</v>
      </c>
    </row>
    <row r="719" spans="1:2">
      <c r="A719" t="s">
        <v>2744</v>
      </c>
      <c r="B719" s="1">
        <v>77</v>
      </c>
    </row>
    <row r="720" spans="1:2">
      <c r="A720" t="s">
        <v>2745</v>
      </c>
      <c r="B720" s="1">
        <v>76</v>
      </c>
    </row>
    <row r="721" spans="1:2">
      <c r="A721" t="s">
        <v>2746</v>
      </c>
      <c r="B721" s="1">
        <v>72</v>
      </c>
    </row>
    <row r="722" spans="1:2">
      <c r="A722" t="s">
        <v>2747</v>
      </c>
      <c r="B722" s="1">
        <v>64</v>
      </c>
    </row>
    <row r="723" spans="1:2">
      <c r="A723" t="s">
        <v>2748</v>
      </c>
      <c r="B723" s="1">
        <v>64</v>
      </c>
    </row>
    <row r="724" spans="1:2">
      <c r="A724" t="s">
        <v>2749</v>
      </c>
      <c r="B724" s="1">
        <v>61</v>
      </c>
    </row>
    <row r="725" spans="1:2">
      <c r="A725" t="s">
        <v>2750</v>
      </c>
      <c r="B725" s="1">
        <v>60</v>
      </c>
    </row>
    <row r="726" spans="1:2">
      <c r="A726" t="s">
        <v>2751</v>
      </c>
      <c r="B726" s="1">
        <v>58</v>
      </c>
    </row>
    <row r="727" spans="1:2">
      <c r="A727" t="s">
        <v>2752</v>
      </c>
      <c r="B727" s="1">
        <v>53</v>
      </c>
    </row>
    <row r="728" spans="1:2">
      <c r="A728" t="s">
        <v>2753</v>
      </c>
      <c r="B728" s="1">
        <v>53</v>
      </c>
    </row>
    <row r="729" spans="1:2">
      <c r="A729" t="s">
        <v>2754</v>
      </c>
      <c r="B729" s="1">
        <v>52</v>
      </c>
    </row>
    <row r="730" spans="1:2">
      <c r="A730" t="s">
        <v>2755</v>
      </c>
      <c r="B730" s="1">
        <v>51</v>
      </c>
    </row>
    <row r="731" spans="1:2">
      <c r="A731" t="s">
        <v>2756</v>
      </c>
      <c r="B731" s="1">
        <v>50</v>
      </c>
    </row>
    <row r="732" spans="1:2">
      <c r="A732" t="s">
        <v>2757</v>
      </c>
      <c r="B732" s="1">
        <v>50</v>
      </c>
    </row>
    <row r="733" spans="1:2">
      <c r="A733" t="s">
        <v>2758</v>
      </c>
      <c r="B733" s="1">
        <v>49</v>
      </c>
    </row>
    <row r="734" spans="1:2">
      <c r="A734" t="s">
        <v>2759</v>
      </c>
      <c r="B734" s="1">
        <v>47</v>
      </c>
    </row>
    <row r="735" spans="1:2">
      <c r="A735" t="s">
        <v>2760</v>
      </c>
      <c r="B735" s="1">
        <v>44</v>
      </c>
    </row>
    <row r="736" spans="1:2">
      <c r="A736" t="s">
        <v>2761</v>
      </c>
      <c r="B736" s="1">
        <v>42</v>
      </c>
    </row>
    <row r="737" spans="1:2">
      <c r="A737" t="s">
        <v>2762</v>
      </c>
      <c r="B737" s="1">
        <v>37</v>
      </c>
    </row>
    <row r="738" spans="1:2">
      <c r="A738" t="s">
        <v>2763</v>
      </c>
      <c r="B738" s="1">
        <v>34</v>
      </c>
    </row>
    <row r="739" spans="1:2">
      <c r="A739" t="s">
        <v>2764</v>
      </c>
      <c r="B739" s="1">
        <v>34</v>
      </c>
    </row>
    <row r="740" spans="1:2">
      <c r="A740" t="s">
        <v>2765</v>
      </c>
      <c r="B740" s="1">
        <v>30</v>
      </c>
    </row>
    <row r="741" spans="1:2">
      <c r="A741" t="s">
        <v>2766</v>
      </c>
      <c r="B741" s="1">
        <v>29</v>
      </c>
    </row>
    <row r="742" spans="1:2">
      <c r="A742" t="s">
        <v>2767</v>
      </c>
      <c r="B742" s="1">
        <v>28</v>
      </c>
    </row>
    <row r="743" spans="1:2">
      <c r="A743" t="s">
        <v>2768</v>
      </c>
      <c r="B743" s="1">
        <v>27</v>
      </c>
    </row>
    <row r="744" spans="1:2">
      <c r="A744" t="s">
        <v>2769</v>
      </c>
      <c r="B744" s="1">
        <v>25</v>
      </c>
    </row>
    <row r="745" spans="1:2">
      <c r="A745" t="s">
        <v>2770</v>
      </c>
      <c r="B745" s="1">
        <v>24</v>
      </c>
    </row>
    <row r="746" spans="1:2">
      <c r="A746" t="s">
        <v>2771</v>
      </c>
      <c r="B746" s="1">
        <v>16</v>
      </c>
    </row>
    <row r="747" spans="1:2">
      <c r="A747" t="s">
        <v>2772</v>
      </c>
      <c r="B747" s="1">
        <v>16</v>
      </c>
    </row>
    <row r="748" spans="1:2">
      <c r="A748" t="s">
        <v>2773</v>
      </c>
      <c r="B748" s="1">
        <v>15</v>
      </c>
    </row>
    <row r="749" spans="1:2">
      <c r="A749" t="s">
        <v>2774</v>
      </c>
      <c r="B749" s="1">
        <v>13</v>
      </c>
    </row>
    <row r="750" spans="1:2">
      <c r="A750" t="s">
        <v>2775</v>
      </c>
      <c r="B750" s="1">
        <v>12</v>
      </c>
    </row>
    <row r="751" spans="1:2">
      <c r="A751" t="s">
        <v>2776</v>
      </c>
      <c r="B751" s="1">
        <v>9</v>
      </c>
    </row>
    <row r="752" spans="1:2">
      <c r="A752" t="s">
        <v>2777</v>
      </c>
      <c r="B752" s="1">
        <v>6</v>
      </c>
    </row>
  </sheetData>
  <sortState ref="D2:E47">
    <sortCondition ref="D2:D47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Resumo Eleitores DF RJ</vt:lpstr>
      <vt:lpstr>Eleicoes DF RJ</vt:lpstr>
      <vt:lpstr>Tabela DFRJ</vt:lpstr>
      <vt:lpstr>Coligacoes RJ</vt:lpstr>
      <vt:lpstr>Reeleitos</vt:lpstr>
      <vt:lpstr>Chart2</vt:lpstr>
    </vt:vector>
  </TitlesOfParts>
  <Company>Personal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Roberto Teixeira Netto</dc:creator>
  <cp:lastModifiedBy>Carlos Roberto Teixeira Netto</cp:lastModifiedBy>
  <cp:lastPrinted>2017-04-27T13:04:49Z</cp:lastPrinted>
  <dcterms:created xsi:type="dcterms:W3CDTF">2015-11-24T16:32:46Z</dcterms:created>
  <dcterms:modified xsi:type="dcterms:W3CDTF">2018-03-27T18:46:45Z</dcterms:modified>
</cp:coreProperties>
</file>